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Sosial\"/>
    </mc:Choice>
  </mc:AlternateContent>
  <xr:revisionPtr revIDLastSave="0" documentId="8_{57CF6606-EDB4-467B-B511-DCEC8C8E46C2}" xr6:coauthVersionLast="45" xr6:coauthVersionMax="45" xr10:uidLastSave="{00000000-0000-0000-0000-000000000000}"/>
  <bookViews>
    <workbookView xWindow="-120" yWindow="-120" windowWidth="20640" windowHeight="11040" xr2:uid="{501A1C02-CF02-4399-AA41-57606A31E46F}"/>
  </bookViews>
  <sheets>
    <sheet name="PPKS" sheetId="1" r:id="rId1"/>
  </sheets>
  <definedNames>
    <definedName name="_xlnm._FilterDatabase" localSheetId="0" hidden="1">PPKS!$A$4:$Z$34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" l="1"/>
  <c r="L32" i="1"/>
  <c r="K32" i="1"/>
  <c r="J32" i="1"/>
  <c r="I32" i="1"/>
  <c r="H32" i="1"/>
  <c r="G32" i="1"/>
  <c r="F32" i="1"/>
  <c r="E32" i="1"/>
  <c r="D32" i="1"/>
  <c r="C32" i="1"/>
  <c r="B32" i="1"/>
  <c r="N32" i="1" s="1"/>
  <c r="N31" i="1"/>
  <c r="N30" i="1"/>
  <c r="N29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<sst xmlns="http://schemas.openxmlformats.org/spreadsheetml/2006/main" count="44" uniqueCount="44">
  <si>
    <t>REKAPITULASI DATA PELAYANAN KESEJAHTERAAN SOSIAL</t>
  </si>
  <si>
    <t>TAHUN 2024</t>
  </si>
  <si>
    <t>URAIAN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</si>
  <si>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</si>
  <si>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</si>
  <si>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</si>
  <si>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</si>
  <si>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</si>
  <si>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</si>
  <si>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</si>
  <si>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</si>
  <si>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</si>
  <si>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</si>
  <si>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</si>
  <si>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</si>
  <si>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JUMLAH</t>
  </si>
  <si>
    <t>ANAK BALITA TERLANTAR</t>
  </si>
  <si>
    <t>ANAK TERLANTAR</t>
  </si>
  <si>
    <t>ANAK YANG BERHADAPAN DG HUKUM</t>
  </si>
  <si>
    <t>ANAK JALANAN</t>
  </si>
  <si>
    <t>ANAK DG KEDISABILITASAN</t>
  </si>
  <si>
    <t>ANAK YG MENJADI KORBAN TINDAK KEKERASAN/DIPERLAKUKAN SALAH</t>
  </si>
  <si>
    <t>ANAK YG MEMERLUKAN PERLINDUNGAN KHUSUS</t>
  </si>
  <si>
    <t>LANJUT USIA TERLANTAR</t>
  </si>
  <si>
    <t>PENYANDANG DISABILITAS</t>
  </si>
  <si>
    <t>TUNA SUSILA</t>
  </si>
  <si>
    <t>GELANDANGAN</t>
  </si>
  <si>
    <t>PENGEMIS</t>
  </si>
  <si>
    <t>PEMULUNG</t>
  </si>
  <si>
    <t>KELOMPOK MINORITAS</t>
  </si>
  <si>
    <t>BEKAS WARGA BINAAN LEMBAGA PEMASYARAKATAN</t>
  </si>
  <si>
    <t>RANG DG HIV AIDS</t>
  </si>
  <si>
    <t>KORBAN PENYALAHGUNAAN NAPZA</t>
  </si>
  <si>
    <t>KORBAN TRAFFICKING</t>
  </si>
  <si>
    <t>KRBAN TINDAK KEKERASAN</t>
  </si>
  <si>
    <t>PEKERJA MIGRAN BERMASALAH SOSIAL</t>
  </si>
  <si>
    <t>KORBAN BENCANA ALAM</t>
  </si>
  <si>
    <t>KORBAN BENCANA SOSIAL</t>
  </si>
  <si>
    <t>PEREMPUAN RAWAN SOSIAL EKONOMI</t>
  </si>
  <si>
    <t>FAKIR MISKIN</t>
  </si>
  <si>
    <t>KELUARGA BERMASALAH SOSIAL PSIKOLOGIS</t>
  </si>
  <si>
    <t>KAT</t>
  </si>
  <si>
    <t>Jumlah</t>
  </si>
  <si>
    <t>Sumber data Dinas Sosial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</si>
</sst>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F6D4-9387-4680-A04F-F077767C7457}">
  <sheetPr>
    <tabColor rgb="FF00FF00"/>
  </sheetPr>
  <dimension ref="A1:Z1001"/>
  <sheetViews>
    <sheetView tabSelected="1" workbookViewId="0">
      <pane ySplit="4" topLeftCell="A5" activePane="bottomLeft" state="frozen"/>
      <selection pane="bottomLeft" sqref="A1:N1"/>
    </sheetView>
  </sheetViews>
  <sheetFormatPr defaultColWidth="14.42578125" defaultRowHeight="15" customHeight="1"/>
  <cols>
    <col min="1" max="1" width="15.5703125" customWidth="1"/>
    <col min="2" max="2" width="13.28515625" customWidth="1"/>
    <col min="3" max="3" width="15.85546875" customWidth="1"/>
    <col min="4" max="4" width="15.5703125" customWidth="1"/>
    <col min="5" max="5" width="8.42578125" customWidth="1"/>
    <col min="6" max="6" width="11.42578125" customWidth="1"/>
    <col min="7" max="7" width="13.85546875" customWidth="1"/>
    <col min="8" max="8" width="10.140625" customWidth="1"/>
    <col min="9" max="9" width="17.42578125" customWidth="1"/>
    <col min="10" max="10" width="11.5703125" customWidth="1"/>
    <col min="11" max="11" width="17.140625" customWidth="1"/>
    <col min="12" max="12" width="17.5703125" customWidth="1"/>
    <col min="13" max="13" width="12.28515625" customWidth="1"/>
    <col min="14" max="14" width="11.5703125" customWidth="1"/>
    <col min="15" max="26" width="8.7109375" customWidth="1"/>
  </cols>
  <sheetData>
    <row r="1" spans="1:26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 t="s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8" t="s">
        <v>16</v>
      </c>
      <c r="B5" s="9">
        <v>1</v>
      </c>
      <c r="C5" s="10"/>
      <c r="D5" s="10"/>
      <c r="E5" s="10">
        <v>1</v>
      </c>
      <c r="F5" s="10"/>
      <c r="G5" s="10"/>
      <c r="H5" s="10"/>
      <c r="I5" s="10"/>
      <c r="J5" s="10">
        <v>1</v>
      </c>
      <c r="K5" s="10">
        <v>1</v>
      </c>
      <c r="L5" s="10"/>
      <c r="M5" s="10"/>
      <c r="N5" s="11">
        <f t="shared" ref="N5:N27" si="0">SUM(B5:M5)</f>
        <v>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12" t="s">
        <v>17</v>
      </c>
      <c r="B6" s="13">
        <v>1</v>
      </c>
      <c r="C6" s="13"/>
      <c r="D6" s="13"/>
      <c r="E6" s="13">
        <v>1</v>
      </c>
      <c r="F6" s="13"/>
      <c r="G6" s="13"/>
      <c r="H6" s="13"/>
      <c r="I6" s="13"/>
      <c r="J6" s="13"/>
      <c r="K6" s="13"/>
      <c r="L6" s="13">
        <v>1</v>
      </c>
      <c r="M6" s="13"/>
      <c r="N6" s="11">
        <f t="shared" si="0"/>
        <v>3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2" t="s">
        <v>18</v>
      </c>
      <c r="B7" s="13">
        <v>3</v>
      </c>
      <c r="C7" s="13"/>
      <c r="D7" s="13"/>
      <c r="E7" s="13"/>
      <c r="F7" s="13"/>
      <c r="G7" s="13"/>
      <c r="H7" s="13"/>
      <c r="I7" s="13">
        <v>1</v>
      </c>
      <c r="J7" s="13"/>
      <c r="K7" s="13"/>
      <c r="L7" s="13">
        <v>1</v>
      </c>
      <c r="M7" s="13">
        <v>1</v>
      </c>
      <c r="N7" s="11">
        <f t="shared" si="0"/>
        <v>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12" t="s">
        <v>19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1">
        <f t="shared" si="0"/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12" t="s">
        <v>20</v>
      </c>
      <c r="B9" s="13">
        <v>35</v>
      </c>
      <c r="C9" s="13">
        <v>19</v>
      </c>
      <c r="D9" s="13">
        <v>19</v>
      </c>
      <c r="E9" s="13">
        <v>65</v>
      </c>
      <c r="F9" s="13">
        <v>35</v>
      </c>
      <c r="G9" s="13">
        <v>17</v>
      </c>
      <c r="H9" s="13">
        <v>23</v>
      </c>
      <c r="I9" s="13">
        <v>12</v>
      </c>
      <c r="J9" s="13">
        <v>30</v>
      </c>
      <c r="K9" s="13">
        <v>43</v>
      </c>
      <c r="L9" s="13">
        <v>58</v>
      </c>
      <c r="M9" s="13">
        <v>37</v>
      </c>
      <c r="N9" s="11">
        <f t="shared" si="0"/>
        <v>393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05">
      <c r="A10" s="14" t="s">
        <v>21</v>
      </c>
      <c r="B10" s="13">
        <v>1</v>
      </c>
      <c r="C10" s="13">
        <v>3</v>
      </c>
      <c r="D10" s="13"/>
      <c r="E10" s="13">
        <v>3</v>
      </c>
      <c r="F10" s="13"/>
      <c r="G10" s="13"/>
      <c r="H10" s="13"/>
      <c r="I10" s="13"/>
      <c r="J10" s="13">
        <v>3</v>
      </c>
      <c r="K10" s="13">
        <v>3</v>
      </c>
      <c r="L10" s="13">
        <v>14</v>
      </c>
      <c r="M10" s="13">
        <v>1</v>
      </c>
      <c r="N10" s="11">
        <f t="shared" si="0"/>
        <v>28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0">
      <c r="A11" s="14" t="s">
        <v>22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1">
        <f t="shared" si="0"/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2" t="s">
        <v>23</v>
      </c>
      <c r="B12" s="13">
        <v>19</v>
      </c>
      <c r="C12" s="13">
        <v>3</v>
      </c>
      <c r="D12" s="13">
        <v>4</v>
      </c>
      <c r="E12" s="13">
        <v>10</v>
      </c>
      <c r="F12" s="13">
        <v>8</v>
      </c>
      <c r="G12" s="13">
        <v>3</v>
      </c>
      <c r="H12" s="13">
        <v>3</v>
      </c>
      <c r="I12" s="13">
        <v>2</v>
      </c>
      <c r="J12" s="13">
        <v>8</v>
      </c>
      <c r="K12" s="13">
        <v>1</v>
      </c>
      <c r="L12" s="13">
        <v>14</v>
      </c>
      <c r="M12" s="13">
        <v>5</v>
      </c>
      <c r="N12" s="11">
        <f t="shared" si="0"/>
        <v>80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2" t="s">
        <v>24</v>
      </c>
      <c r="B13" s="13">
        <v>276</v>
      </c>
      <c r="C13" s="13">
        <v>137</v>
      </c>
      <c r="D13" s="13">
        <v>122</v>
      </c>
      <c r="E13" s="13">
        <v>235</v>
      </c>
      <c r="F13" s="13">
        <v>171</v>
      </c>
      <c r="G13" s="13">
        <v>83</v>
      </c>
      <c r="H13" s="13">
        <v>69</v>
      </c>
      <c r="I13" s="13">
        <v>34</v>
      </c>
      <c r="J13" s="13">
        <v>136</v>
      </c>
      <c r="K13" s="13">
        <v>176</v>
      </c>
      <c r="L13" s="13">
        <v>293</v>
      </c>
      <c r="M13" s="13">
        <v>201</v>
      </c>
      <c r="N13" s="11">
        <f t="shared" si="0"/>
        <v>1933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2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1">
        <f t="shared" si="0"/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2" t="s">
        <v>26</v>
      </c>
      <c r="B15" s="13">
        <v>1</v>
      </c>
      <c r="C15" s="13"/>
      <c r="D15" s="13"/>
      <c r="E15" s="13"/>
      <c r="F15" s="13"/>
      <c r="G15" s="13"/>
      <c r="H15" s="13"/>
      <c r="I15" s="13"/>
      <c r="J15" s="13">
        <v>1</v>
      </c>
      <c r="K15" s="13"/>
      <c r="L15" s="13"/>
      <c r="M15" s="13">
        <v>1</v>
      </c>
      <c r="N15" s="11">
        <f t="shared" si="0"/>
        <v>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2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>
        <v>5</v>
      </c>
      <c r="M16" s="13"/>
      <c r="N16" s="11">
        <f t="shared" si="0"/>
        <v>5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2" t="s">
        <v>28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1">
        <f t="shared" si="0"/>
        <v>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2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1">
        <f t="shared" si="0"/>
        <v>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75">
      <c r="A19" s="14" t="s">
        <v>30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1">
        <f t="shared" si="0"/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12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1">
        <f t="shared" si="0"/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2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1">
        <f t="shared" si="0"/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2" t="s">
        <v>33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1">
        <f t="shared" si="0"/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2" t="s">
        <v>34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1">
        <f t="shared" si="0"/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2" t="s">
        <v>35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1">
        <f t="shared" si="0"/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2" t="s">
        <v>36</v>
      </c>
      <c r="B25" s="13"/>
      <c r="C25" s="13"/>
      <c r="D25" s="13"/>
      <c r="E25" s="13">
        <v>6</v>
      </c>
      <c r="F25" s="13"/>
      <c r="G25" s="13">
        <v>2</v>
      </c>
      <c r="H25" s="13"/>
      <c r="I25" s="15"/>
      <c r="J25" s="13">
        <v>7</v>
      </c>
      <c r="K25" s="13"/>
      <c r="L25" s="13"/>
      <c r="M25" s="13"/>
      <c r="N25" s="11">
        <f t="shared" si="0"/>
        <v>15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12" t="s">
        <v>37</v>
      </c>
      <c r="B26" s="13">
        <v>46</v>
      </c>
      <c r="C26" s="13">
        <v>6</v>
      </c>
      <c r="D26" s="13">
        <v>5</v>
      </c>
      <c r="E26" s="13">
        <v>91</v>
      </c>
      <c r="F26" s="13"/>
      <c r="G26" s="13"/>
      <c r="H26" s="13"/>
      <c r="I26" s="13">
        <v>1</v>
      </c>
      <c r="J26" s="13">
        <v>3</v>
      </c>
      <c r="K26" s="13">
        <v>1</v>
      </c>
      <c r="L26" s="13">
        <v>23</v>
      </c>
      <c r="M26" s="13">
        <v>11</v>
      </c>
      <c r="N26" s="11">
        <f t="shared" si="0"/>
        <v>187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12" t="s">
        <v>38</v>
      </c>
      <c r="B27" s="16">
        <v>1</v>
      </c>
      <c r="C27" s="16"/>
      <c r="D27" s="16"/>
      <c r="E27" s="16">
        <v>1</v>
      </c>
      <c r="F27" s="16"/>
      <c r="G27" s="16">
        <v>1</v>
      </c>
      <c r="H27" s="16"/>
      <c r="I27" s="16"/>
      <c r="J27" s="16">
        <v>1</v>
      </c>
      <c r="K27" s="16"/>
      <c r="L27" s="16">
        <v>1</v>
      </c>
      <c r="M27" s="16">
        <v>1</v>
      </c>
      <c r="N27" s="11">
        <f t="shared" si="0"/>
        <v>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2" t="s">
        <v>39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>
        <v>64330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2" t="s">
        <v>40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1">
        <f t="shared" ref="N29:N32" si="1">SUM(B29:M29)</f>
        <v>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20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1">
        <f t="shared" si="1"/>
        <v>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>
        <f t="shared" si="1"/>
        <v>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21" t="s">
        <v>42</v>
      </c>
      <c r="B32" s="5">
        <f t="shared" ref="B32:M32" si="2">SUM(B5:B30)</f>
        <v>384</v>
      </c>
      <c r="C32" s="5">
        <f t="shared" si="2"/>
        <v>168</v>
      </c>
      <c r="D32" s="5">
        <f t="shared" si="2"/>
        <v>150</v>
      </c>
      <c r="E32" s="5">
        <f t="shared" si="2"/>
        <v>413</v>
      </c>
      <c r="F32" s="5">
        <f t="shared" si="2"/>
        <v>214</v>
      </c>
      <c r="G32" s="5">
        <f t="shared" si="2"/>
        <v>106</v>
      </c>
      <c r="H32" s="5">
        <f t="shared" si="2"/>
        <v>95</v>
      </c>
      <c r="I32" s="5">
        <f t="shared" si="2"/>
        <v>50</v>
      </c>
      <c r="J32" s="5">
        <f t="shared" si="2"/>
        <v>190</v>
      </c>
      <c r="K32" s="5">
        <f t="shared" si="2"/>
        <v>225</v>
      </c>
      <c r="L32" s="5">
        <f t="shared" si="2"/>
        <v>410</v>
      </c>
      <c r="M32" s="5">
        <f t="shared" si="2"/>
        <v>258</v>
      </c>
      <c r="N32" s="11">
        <f t="shared" si="1"/>
        <v>2663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5.75" customHeight="1">
      <c r="A33" s="21">
        <v>2022</v>
      </c>
      <c r="B33" s="21">
        <v>9045</v>
      </c>
      <c r="C33" s="21">
        <v>3155</v>
      </c>
      <c r="D33" s="21">
        <v>5991</v>
      </c>
      <c r="E33" s="21">
        <v>11070</v>
      </c>
      <c r="F33" s="21">
        <v>5020</v>
      </c>
      <c r="G33" s="21">
        <v>3392</v>
      </c>
      <c r="H33" s="21">
        <v>3846</v>
      </c>
      <c r="I33" s="21">
        <v>2009</v>
      </c>
      <c r="J33" s="21">
        <v>6063</v>
      </c>
      <c r="K33" s="21">
        <v>5812</v>
      </c>
      <c r="L33" s="21">
        <v>11438</v>
      </c>
      <c r="M33" s="21">
        <v>9178</v>
      </c>
      <c r="N33" s="21">
        <v>152038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5.75" customHeight="1">
      <c r="A34" s="22" t="s">
        <v>43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5.75" customHeight="1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5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5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5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5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5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5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5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5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5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5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5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5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5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5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5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5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5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5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5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5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5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5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5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5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5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5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5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5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5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5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5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5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5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5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5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5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5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5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5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5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5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5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5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5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5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5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5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5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5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5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5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5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5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5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5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5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5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5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5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5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5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5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5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5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5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5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5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5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5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5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5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5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5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5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5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5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5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5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5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5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5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5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5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5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5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5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5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5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5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5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5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5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5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5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5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5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5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5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5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5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5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5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5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5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5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5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5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5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5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5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5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5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5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5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5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5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5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5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5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5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5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5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5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5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5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5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5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5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5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5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5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5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5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5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5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5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5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5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5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5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5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5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5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5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5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5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5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5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5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5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5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5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5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5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5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5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5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5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5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5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5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5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5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5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5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>
      <c r="A1001" s="3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autoFilter ref="A4:Z34" xr:uid="{00000000-0009-0000-0000-000003000000}"/>
  <mergeCells count="2">
    <mergeCell ref="A1:N1"/>
    <mergeCell ref="A2:N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2025-02-21T00:16:10Z</dcterms:created>
  <dcterms:modified xsi:type="dcterms:W3CDTF">2025-02-21T00:16:35Z</dcterms:modified>
</cp:coreProperties>
</file>