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Pictures\BPKAD\"/>
    </mc:Choice>
  </mc:AlternateContent>
  <xr:revisionPtr revIDLastSave="0" documentId="13_ncr:1_{196D7635-A56E-404B-B7DB-0CD755537E40}" xr6:coauthVersionLast="45" xr6:coauthVersionMax="45" xr10:uidLastSave="{00000000-0000-0000-0000-000000000000}"/>
  <bookViews>
    <workbookView xWindow="-120" yWindow="-120" windowWidth="20640" windowHeight="11040" xr2:uid="{755FBCD3-7B8F-42A4-942C-C65D26495E7B}"/>
  </bookViews>
  <sheets>
    <sheet name="menurut jenis pendapat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B19" i="1"/>
  <c r="C14" i="1"/>
  <c r="B14" i="1"/>
  <c r="C12" i="1"/>
  <c r="B12" i="1"/>
  <c r="C6" i="1"/>
  <c r="C26" i="1" s="1"/>
  <c r="B6" i="1"/>
  <c r="B26" i="1" s="1"/>
</calcChain>
</file>

<file path=xl/sharedStrings.xml><?xml version="1.0" encoding="utf-8"?>
<sst xmlns="http://schemas.openxmlformats.org/spreadsheetml/2006/main" count="27" uniqueCount="27">
  <si>
    <t>Tabel</t>
  </si>
  <si>
    <t xml:space="preserve">Realisasi Pendapatan Pemerintah Kabupaten Tanah Bumbu </t>
  </si>
  <si>
    <t>Menurut Jenis Pendapatan (Rupiah), 2021 - 2022</t>
  </si>
  <si>
    <t>Jenis Pendapatan</t>
  </si>
  <si>
    <t xml:space="preserve">1. Pendapatan Asli Daerah (PAD) / Original Local Government Revenue </t>
  </si>
  <si>
    <t xml:space="preserve">1.1. Pajak Daerah / Local Taxes </t>
  </si>
  <si>
    <t xml:space="preserve"> 1.2. Retribusi Daerah / Retributions </t>
  </si>
  <si>
    <t>1.3. Hasil Pengelolaan Kekayaan Daerah yang Dipisahkan</t>
  </si>
  <si>
    <t>1.4. Lain-lain PAD yang Sah</t>
  </si>
  <si>
    <t xml:space="preserve"> 2. Dana Perimbangan / Balanced Budget </t>
  </si>
  <si>
    <t xml:space="preserve"> 2.1. Bagi Hasil Pajak / Tax Sharing </t>
  </si>
  <si>
    <t xml:space="preserve"> 2.2. Bagi Hasil Bukan Pajak / Sumber Daya Alam / Non Tax / Natural Resources Sharing </t>
  </si>
  <si>
    <t xml:space="preserve"> 2.3. Dana Alokasi Umum General Allocation Funds </t>
  </si>
  <si>
    <t xml:space="preserve"> 2.4. Dana Alokasi Khusus Special Allocation Funds </t>
  </si>
  <si>
    <t xml:space="preserve"> 2.5. Dana Alokasi Khusus Special Allocation Funds (Non Fisik)</t>
  </si>
  <si>
    <t xml:space="preserve">3. Lain-Lain Pendapatan yang Sah / Other Legal Revenue </t>
  </si>
  <si>
    <t>3.1. Pendapatan Hibah / Grants Total</t>
  </si>
  <si>
    <t xml:space="preserve">3.2. Dana Darurat / Emergency Funds </t>
  </si>
  <si>
    <t xml:space="preserve">3.3. Dana Bagi Hasil Pajak dari Provinsi dan Pemerintah Daerah Lainnya / Tax sharing from Regency and other local goverments </t>
  </si>
  <si>
    <t xml:space="preserve">3.4. Dana Penyesuaian dan Otonomi Daerah / Outonomous Region and Balancing Funds </t>
  </si>
  <si>
    <t xml:space="preserve">3.5. Bantuan Keuangan dari Provinsi atau Pemerintah Daerah Lainnya / Financial assistance from Regency and other local goverments </t>
  </si>
  <si>
    <t>3.6. Lain-lain Pendapatan Sesuai dengan Ketentuan Peraturan Perundang-Undangan</t>
  </si>
  <si>
    <t>Jumlah / Total</t>
  </si>
  <si>
    <t>Batulicin,  Mei 2023</t>
  </si>
  <si>
    <t>Kepala Badan Pengelolaan Keuangan Dan Aset Daerah</t>
  </si>
  <si>
    <t>H. Deny Hariyanto, SE, MM</t>
  </si>
  <si>
    <t>NIP . 19710104 200312 1 006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</si>
</sst>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39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gu%20dan%20lra%202010-2021\LRA%202022%20AUDIT\LRA%20terinci%20Audi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 Rincian objek"/>
    </sheetNames>
    <sheetDataSet>
      <sheetData sheetId="0" refreshError="1">
        <row r="184">
          <cell r="F184">
            <v>37975</v>
          </cell>
          <cell r="H184">
            <v>624</v>
          </cell>
        </row>
        <row r="185">
          <cell r="F185">
            <v>372316292</v>
          </cell>
          <cell r="H185">
            <v>68554300</v>
          </cell>
        </row>
        <row r="186">
          <cell r="F186">
            <v>16829908454</v>
          </cell>
          <cell r="H186">
            <v>0</v>
          </cell>
        </row>
        <row r="187">
          <cell r="F187">
            <v>809541580679</v>
          </cell>
          <cell r="H187">
            <v>369030565066</v>
          </cell>
        </row>
        <row r="188">
          <cell r="F188">
            <v>489340469</v>
          </cell>
          <cell r="H188">
            <v>1420112554</v>
          </cell>
        </row>
        <row r="189">
          <cell r="F189">
            <v>2170064211</v>
          </cell>
          <cell r="H189">
            <v>1357619150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0224-6A18-4BA7-BE42-FA5E10A7EB9B}">
  <dimension ref="A1:C34"/>
  <sheetViews>
    <sheetView tabSelected="1" topLeftCell="A4" workbookViewId="0">
      <selection activeCell="A9" sqref="A9"/>
    </sheetView>
  </sheetViews>
  <sheetFormatPr defaultColWidth="8.85546875" defaultRowHeight="15" x14ac:dyDescent="0.25"/>
  <cols>
    <col min="1" max="1" width="39.5703125" customWidth="1"/>
    <col min="2" max="3" width="24.5703125" style="18" customWidth="1"/>
  </cols>
  <sheetData>
    <row r="1" spans="1:3" ht="15.75" x14ac:dyDescent="0.25">
      <c r="A1" s="19" t="s">
        <v>0</v>
      </c>
      <c r="B1" s="19"/>
      <c r="C1" s="19"/>
    </row>
    <row r="2" spans="1:3" ht="24" customHeight="1" x14ac:dyDescent="0.25">
      <c r="A2" s="20" t="s">
        <v>1</v>
      </c>
      <c r="B2" s="20"/>
      <c r="C2" s="20"/>
    </row>
    <row r="3" spans="1:3" ht="22.9" customHeight="1" x14ac:dyDescent="0.25">
      <c r="A3" s="20" t="s">
        <v>2</v>
      </c>
      <c r="B3" s="20"/>
      <c r="C3" s="20"/>
    </row>
    <row r="4" spans="1:3" ht="15.75" x14ac:dyDescent="0.25">
      <c r="A4" s="1"/>
      <c r="B4" s="1"/>
      <c r="C4" s="1"/>
    </row>
    <row r="5" spans="1:3" ht="15.75" x14ac:dyDescent="0.25">
      <c r="A5" s="2" t="s">
        <v>3</v>
      </c>
      <c r="B5" s="2">
        <v>2021</v>
      </c>
      <c r="C5" s="2">
        <v>2022</v>
      </c>
    </row>
    <row r="6" spans="1:3" s="5" customFormat="1" ht="47.25" x14ac:dyDescent="0.25">
      <c r="A6" s="3" t="s">
        <v>4</v>
      </c>
      <c r="B6" s="4">
        <f>SUM(B7:B10)</f>
        <v>158296425254</v>
      </c>
      <c r="C6" s="4">
        <f>SUM(C7:C10)</f>
        <v>190070139856.23999</v>
      </c>
    </row>
    <row r="7" spans="1:3" x14ac:dyDescent="0.25">
      <c r="A7" s="6" t="s">
        <v>5</v>
      </c>
      <c r="B7" s="7">
        <v>49906083634.239998</v>
      </c>
      <c r="C7" s="7">
        <v>68539290062.270004</v>
      </c>
    </row>
    <row r="8" spans="1:3" x14ac:dyDescent="0.25">
      <c r="A8" s="6" t="s">
        <v>6</v>
      </c>
      <c r="B8" s="7">
        <v>7019523316</v>
      </c>
      <c r="C8" s="7">
        <v>8173314234</v>
      </c>
    </row>
    <row r="9" spans="1:3" ht="30" x14ac:dyDescent="0.25">
      <c r="A9" s="8" t="s">
        <v>7</v>
      </c>
      <c r="B9" s="9">
        <v>4922463734</v>
      </c>
      <c r="C9" s="9">
        <v>6084298694</v>
      </c>
    </row>
    <row r="10" spans="1:3" x14ac:dyDescent="0.25">
      <c r="A10" s="8" t="s">
        <v>8</v>
      </c>
      <c r="B10" s="7">
        <v>96448354569.76001</v>
      </c>
      <c r="C10" s="7">
        <v>107273236865.97</v>
      </c>
    </row>
    <row r="11" spans="1:3" ht="30" customHeight="1" x14ac:dyDescent="0.25">
      <c r="A11" s="8"/>
      <c r="B11" s="10"/>
      <c r="C11" s="10"/>
    </row>
    <row r="12" spans="1:3" s="5" customFormat="1" ht="31.5" x14ac:dyDescent="0.25">
      <c r="A12" s="3" t="s">
        <v>9</v>
      </c>
      <c r="B12" s="11">
        <f>SUM(B13:B17)</f>
        <v>1161883447572</v>
      </c>
      <c r="C12" s="11">
        <f>SUM(C13:C17)</f>
        <v>1715271476193.5701</v>
      </c>
    </row>
    <row r="13" spans="1:3" ht="15.75" x14ac:dyDescent="0.25">
      <c r="A13" s="6" t="s">
        <v>10</v>
      </c>
      <c r="B13" s="12">
        <v>124799477753</v>
      </c>
      <c r="C13" s="13">
        <v>230887950238</v>
      </c>
    </row>
    <row r="14" spans="1:3" ht="45" x14ac:dyDescent="0.25">
      <c r="A14" s="6" t="s">
        <v>11</v>
      </c>
      <c r="B14" s="14">
        <f>SUM('[1]LRA Rincian objek'!$H$184:$H$189)</f>
        <v>371876851694</v>
      </c>
      <c r="C14" s="15">
        <f>SUM('[1]LRA Rincian objek'!$F$184:$F$189)</f>
        <v>829403248080</v>
      </c>
    </row>
    <row r="15" spans="1:3" ht="30" x14ac:dyDescent="0.25">
      <c r="A15" s="6" t="s">
        <v>12</v>
      </c>
      <c r="B15" s="12">
        <v>428237770000</v>
      </c>
      <c r="C15" s="12">
        <v>426165568384</v>
      </c>
    </row>
    <row r="16" spans="1:3" ht="30" x14ac:dyDescent="0.25">
      <c r="A16" s="6" t="s">
        <v>13</v>
      </c>
      <c r="B16" s="12">
        <v>151623993458</v>
      </c>
      <c r="C16" s="12">
        <v>102388741522</v>
      </c>
    </row>
    <row r="17" spans="1:3" ht="30" x14ac:dyDescent="0.25">
      <c r="A17" s="6" t="s">
        <v>14</v>
      </c>
      <c r="B17" s="12">
        <v>85345354667</v>
      </c>
      <c r="C17" s="12">
        <v>126425967969.57001</v>
      </c>
    </row>
    <row r="18" spans="1:3" ht="30" customHeight="1" x14ac:dyDescent="0.25">
      <c r="A18" s="6"/>
      <c r="B18" s="10"/>
      <c r="C18" s="10"/>
    </row>
    <row r="19" spans="1:3" s="5" customFormat="1" ht="31.5" x14ac:dyDescent="0.25">
      <c r="A19" s="3" t="s">
        <v>15</v>
      </c>
      <c r="B19" s="4">
        <f>SUM(B20:B25)</f>
        <v>57445143634</v>
      </c>
      <c r="C19" s="4">
        <f>SUM(C20:C25)</f>
        <v>20111278102</v>
      </c>
    </row>
    <row r="20" spans="1:3" ht="15.75" x14ac:dyDescent="0.25">
      <c r="A20" s="6" t="s">
        <v>16</v>
      </c>
      <c r="B20" s="4">
        <v>15142667224</v>
      </c>
      <c r="C20" s="4">
        <v>20111278102</v>
      </c>
    </row>
    <row r="21" spans="1:3" ht="30" x14ac:dyDescent="0.25">
      <c r="A21" s="6" t="s">
        <v>17</v>
      </c>
      <c r="B21" s="15">
        <v>0</v>
      </c>
      <c r="C21" s="15">
        <v>0</v>
      </c>
    </row>
    <row r="22" spans="1:3" ht="60" x14ac:dyDescent="0.25">
      <c r="A22" s="6" t="s">
        <v>18</v>
      </c>
      <c r="B22" s="15">
        <v>0</v>
      </c>
      <c r="C22" s="15">
        <v>0</v>
      </c>
    </row>
    <row r="23" spans="1:3" ht="45" x14ac:dyDescent="0.25">
      <c r="A23" s="6" t="s">
        <v>19</v>
      </c>
      <c r="B23" s="15">
        <v>0</v>
      </c>
      <c r="C23" s="15">
        <v>0</v>
      </c>
    </row>
    <row r="24" spans="1:3" ht="60" x14ac:dyDescent="0.25">
      <c r="A24" s="6" t="s">
        <v>20</v>
      </c>
      <c r="B24" s="15">
        <v>0</v>
      </c>
      <c r="C24" s="15">
        <v>0</v>
      </c>
    </row>
    <row r="25" spans="1:3" ht="45" x14ac:dyDescent="0.25">
      <c r="A25" s="8" t="s">
        <v>21</v>
      </c>
      <c r="B25" s="15">
        <v>42302476410</v>
      </c>
      <c r="C25" s="15">
        <v>0</v>
      </c>
    </row>
    <row r="26" spans="1:3" s="5" customFormat="1" ht="15.75" x14ac:dyDescent="0.25">
      <c r="A26" s="16" t="s">
        <v>22</v>
      </c>
      <c r="B26" s="17">
        <f>B6+B12+B19</f>
        <v>1377625016460</v>
      </c>
      <c r="C26" s="17">
        <f>C6+C12+C19</f>
        <v>1925452894151.8101</v>
      </c>
    </row>
    <row r="28" spans="1:3" x14ac:dyDescent="0.25">
      <c r="B28" s="18" t="s">
        <v>23</v>
      </c>
    </row>
    <row r="29" spans="1:3" x14ac:dyDescent="0.25">
      <c r="B29" s="18" t="s">
        <v>24</v>
      </c>
    </row>
    <row r="33" spans="2:2" x14ac:dyDescent="0.25">
      <c r="B33" s="18" t="s">
        <v>25</v>
      </c>
    </row>
    <row r="34" spans="2:2" x14ac:dyDescent="0.25">
      <c r="B34" s="18" t="s">
        <v>26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pendapatan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2024-08-06T02:06:30Z</dcterms:created>
  <dcterms:modified xsi:type="dcterms:W3CDTF">2024-08-06T03:04:21Z</dcterms:modified>
</cp:coreProperties>
</file>