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6543966E-FF9B-4747-8A34-F317D04EF525}" xr6:coauthVersionLast="45" xr6:coauthVersionMax="45" xr10:uidLastSave="{00000000-0000-0000-0000-000000000000}"/>
  <bookViews>
    <workbookView xWindow="-120" yWindow="-120" windowWidth="20730" windowHeight="11160" xr2:uid="{4094C09B-36D2-46B0-A63B-710448C9C73A}"/>
  </bookViews>
  <sheets>
    <sheet name="Tabel 5.2.4 Produksi pan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  <c r="B8" i="1"/>
  <c r="B22" i="1" s="1"/>
  <c r="B9" i="1"/>
  <c r="B10" i="1"/>
  <c r="B11" i="1"/>
  <c r="B13" i="1"/>
  <c r="B14" i="1"/>
  <c r="B15" i="1"/>
  <c r="B17" i="1"/>
  <c r="B18" i="1"/>
  <c r="B19" i="1"/>
  <c r="B20" i="1"/>
  <c r="B21" i="1"/>
</calcChain>
</file>

<file path=xl/sharedStrings.xml><?xml version="1.0" encoding="utf-8"?>
<sst xmlns="http://schemas.openxmlformats.org/spreadsheetml/2006/main" count="23" uniqueCount="23">
  <si>
    <t>Sumber data Dinas Ketahanan Pangan dan Pertanian</t>
  </si>
  <si>
    <t>Tanah Bumbu</t>
  </si>
  <si>
    <r>
      <rPr>
        <sz val="12"/>
        <color theme="1"/>
        <rFont val="Arial"/>
      </rPr>
      <t>Tomat /</t>
    </r>
    <r>
      <rPr>
        <i/>
        <sz val="12"/>
        <color theme="1"/>
        <rFont val="Arial"/>
      </rPr>
      <t>tomato</t>
    </r>
  </si>
  <si>
    <r>
      <rPr>
        <sz val="12"/>
        <color theme="1"/>
        <rFont val="Arial"/>
      </rPr>
      <t xml:space="preserve">Terung / </t>
    </r>
    <r>
      <rPr>
        <i/>
        <sz val="12"/>
        <color theme="1"/>
        <rFont val="Arial"/>
      </rPr>
      <t>Eggplant</t>
    </r>
  </si>
  <si>
    <r>
      <rPr>
        <sz val="12"/>
        <color theme="1"/>
        <rFont val="Arial"/>
      </rPr>
      <t xml:space="preserve">Semangka / </t>
    </r>
    <r>
      <rPr>
        <i/>
        <sz val="12"/>
        <color theme="1"/>
        <rFont val="Arial"/>
      </rPr>
      <t xml:space="preserve"> Water Melon</t>
    </r>
  </si>
  <si>
    <r>
      <rPr>
        <sz val="12"/>
        <color theme="1"/>
        <rFont val="Arial"/>
      </rPr>
      <t>Petsai/Sawi/</t>
    </r>
    <r>
      <rPr>
        <i/>
        <sz val="12"/>
        <color theme="1"/>
        <rFont val="Arial"/>
      </rPr>
      <t>Chinese Cabbage/ Mustard Green</t>
    </r>
  </si>
  <si>
    <r>
      <rPr>
        <sz val="12"/>
        <color theme="1"/>
        <rFont val="Arial"/>
      </rPr>
      <t xml:space="preserve">Melon / </t>
    </r>
    <r>
      <rPr>
        <i/>
        <sz val="12"/>
        <color theme="1"/>
        <rFont val="Arial"/>
      </rPr>
      <t>Melon</t>
    </r>
  </si>
  <si>
    <r>
      <rPr>
        <sz val="12"/>
        <color theme="1"/>
        <rFont val="Arial"/>
      </rPr>
      <t xml:space="preserve">Labu Siam / </t>
    </r>
    <r>
      <rPr>
        <i/>
        <sz val="12"/>
        <color theme="1"/>
        <rFont val="Arial"/>
      </rPr>
      <t>Chayote</t>
    </r>
  </si>
  <si>
    <r>
      <rPr>
        <sz val="12"/>
        <color theme="1"/>
        <rFont val="Arial"/>
      </rPr>
      <t xml:space="preserve">Ketimun / </t>
    </r>
    <r>
      <rPr>
        <i/>
        <sz val="12"/>
        <color theme="1"/>
        <rFont val="Arial"/>
      </rPr>
      <t>Cucumber</t>
    </r>
  </si>
  <si>
    <r>
      <rPr>
        <sz val="12"/>
        <color theme="1"/>
        <rFont val="Arial"/>
      </rPr>
      <t>Kangkung /</t>
    </r>
    <r>
      <rPr>
        <i/>
        <sz val="12"/>
        <color theme="1"/>
        <rFont val="Arial"/>
      </rPr>
      <t xml:space="preserve"> Water Spinach</t>
    </r>
  </si>
  <si>
    <r>
      <rPr>
        <sz val="12"/>
        <color theme="1"/>
        <rFont val="Arial"/>
      </rPr>
      <t>Kacang Panjang /</t>
    </r>
    <r>
      <rPr>
        <i/>
        <sz val="12"/>
        <color theme="1"/>
        <rFont val="Arial"/>
      </rPr>
      <t>Long Beans</t>
    </r>
  </si>
  <si>
    <r>
      <rPr>
        <sz val="12"/>
        <color theme="1"/>
        <rFont val="Arial"/>
      </rPr>
      <t xml:space="preserve">Jamur / </t>
    </r>
    <r>
      <rPr>
        <i/>
        <sz val="12"/>
        <color theme="1"/>
        <rFont val="Arial"/>
      </rPr>
      <t>Mushrooms</t>
    </r>
  </si>
  <si>
    <r>
      <rPr>
        <sz val="12"/>
        <color theme="1"/>
        <rFont val="Arial"/>
      </rPr>
      <t xml:space="preserve">Cabai Rawit / </t>
    </r>
    <r>
      <rPr>
        <i/>
        <sz val="12"/>
        <color theme="1"/>
        <rFont val="Arial"/>
      </rPr>
      <t>Chili/ Cayenne Pepper</t>
    </r>
  </si>
  <si>
    <r>
      <rPr>
        <sz val="12"/>
        <color theme="1"/>
        <rFont val="Arial"/>
      </rPr>
      <t xml:space="preserve">Cabai Besar/ </t>
    </r>
    <r>
      <rPr>
        <i/>
        <sz val="12"/>
        <color theme="1"/>
        <rFont val="Arial"/>
      </rPr>
      <t>Chili/ Big Chili</t>
    </r>
  </si>
  <si>
    <r>
      <rPr>
        <sz val="12"/>
        <color theme="1"/>
        <rFont val="Arial"/>
      </rPr>
      <t xml:space="preserve">Buncis / </t>
    </r>
    <r>
      <rPr>
        <i/>
        <sz val="12"/>
        <color theme="1"/>
        <rFont val="Arial"/>
      </rPr>
      <t>String Bean</t>
    </r>
  </si>
  <si>
    <r>
      <rPr>
        <sz val="12"/>
        <color theme="1"/>
        <rFont val="Arial"/>
      </rPr>
      <t xml:space="preserve">Bayam / </t>
    </r>
    <r>
      <rPr>
        <i/>
        <sz val="12"/>
        <color theme="1"/>
        <rFont val="Arial"/>
      </rPr>
      <t>Spinach</t>
    </r>
  </si>
  <si>
    <r>
      <rPr>
        <sz val="12"/>
        <color theme="1"/>
        <rFont val="Arial"/>
      </rPr>
      <t>Bawang Merah /</t>
    </r>
    <r>
      <rPr>
        <i/>
        <sz val="12"/>
        <color theme="1"/>
        <rFont val="Arial"/>
      </rPr>
      <t>Shallots</t>
    </r>
  </si>
  <si>
    <r>
      <rPr>
        <sz val="12"/>
        <color theme="1"/>
        <rFont val="Arial"/>
      </rPr>
      <t xml:space="preserve">Bawang Daun/ </t>
    </r>
    <r>
      <rPr>
        <i/>
        <sz val="12"/>
        <color theme="1"/>
        <rFont val="Arial"/>
      </rPr>
      <t>Scallion</t>
    </r>
  </si>
  <si>
    <t>(2)</t>
  </si>
  <si>
    <t>(1)</t>
  </si>
  <si>
    <t>Jenis Tanaman /       Kind of Plants</t>
  </si>
  <si>
    <t>Produksi Panen Tanaman Sayuran dan Buah-Buahan Menurut Jenis Tanaman
(ha), 2022 - 2023</t>
  </si>
  <si>
    <t>Tabel / Table 5,2,4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</si>
</sst>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.00_-;\-* #,##0.00_-;_-* &quot;-&quot;_-;_-@"/>
  </numFmts>
  <fonts count="6">
    <font>
      <sz val="11"/>
      <color theme="1"/>
      <name val="Calibri"/>
      <scheme val="minor"/>
    </font>
    <font>
      <sz val="12"/>
      <color theme="1"/>
      <name val="Arial"/>
    </font>
    <font>
      <i/>
      <sz val="12"/>
      <color theme="1"/>
      <name val="Arial"/>
    </font>
    <font>
      <i/>
      <sz val="12"/>
      <color theme="1"/>
      <name val="Calibri"/>
    </font>
    <font>
      <b/>
      <sz val="12"/>
      <color theme="1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FF43-07BB-45CD-9455-64ACA2087231}">
  <sheetPr>
    <tabColor rgb="FF00FF00"/>
    <pageSetUpPr fitToPage="1"/>
  </sheetPr>
  <dimension ref="A1:W998"/>
  <sheetViews>
    <sheetView tabSelected="1" workbookViewId="0"/>
  </sheetViews>
  <sheetFormatPr defaultColWidth="14.42578125" defaultRowHeight="15" customHeight="1"/>
  <cols>
    <col min="1" max="1" width="22" customWidth="1"/>
    <col min="2" max="2" width="40.7109375" customWidth="1"/>
    <col min="3" max="3" width="9" customWidth="1"/>
    <col min="4" max="23" width="8.7109375" customWidth="1"/>
  </cols>
  <sheetData>
    <row r="1" spans="1:23" ht="15.75">
      <c r="A1" s="18" t="s">
        <v>22</v>
      </c>
      <c r="B1" s="17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>
      <c r="A2" s="16"/>
      <c r="B2" s="1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>
      <c r="A3" s="13"/>
      <c r="B3" s="1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">
      <c r="A4" s="13" t="s">
        <v>20</v>
      </c>
      <c r="B4" s="13">
        <v>2024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>
      <c r="A5" s="12" t="s">
        <v>19</v>
      </c>
      <c r="B5" s="12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">
      <c r="A6" s="10" t="s">
        <v>17</v>
      </c>
      <c r="B6" s="9">
        <f>18+222</f>
        <v>240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">
      <c r="A7" s="10" t="s">
        <v>16</v>
      </c>
      <c r="B7" s="9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>
      <c r="A8" s="10" t="s">
        <v>15</v>
      </c>
      <c r="B8" s="9">
        <f>199+75+71+17+230+133+93+16+48+120+453+122</f>
        <v>1577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">
      <c r="A9" s="10" t="s">
        <v>14</v>
      </c>
      <c r="B9" s="9">
        <f>24+97+14+29+327+17</f>
        <v>508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">
      <c r="A10" s="10" t="s">
        <v>13</v>
      </c>
      <c r="B10" s="9">
        <f>9+95+131+27+41+70+192+156+373+63</f>
        <v>1157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>
      <c r="A11" s="10" t="s">
        <v>12</v>
      </c>
      <c r="B11" s="9">
        <f>5+7+11+5+13+6+12+2+3+7+7+13</f>
        <v>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">
      <c r="A12" s="10" t="s">
        <v>11</v>
      </c>
      <c r="B12" s="9">
        <v>1.1299999999999999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">
      <c r="A13" s="10" t="s">
        <v>10</v>
      </c>
      <c r="B13" s="9">
        <f>26+99+155+59+146+86+206+43+47+307+10</f>
        <v>1184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">
      <c r="A14" s="10" t="s">
        <v>9</v>
      </c>
      <c r="B14" s="9">
        <f>190+91+88+40+196+146+99+126+100+445+132</f>
        <v>1653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">
      <c r="A15" s="10" t="s">
        <v>8</v>
      </c>
      <c r="B15" s="9">
        <f>99+192+55+203+204+150+32+410+18</f>
        <v>1363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">
      <c r="A16" s="10" t="s">
        <v>7</v>
      </c>
      <c r="B16" s="9">
        <v>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>
      <c r="A17" s="10" t="s">
        <v>6</v>
      </c>
      <c r="B17" s="9">
        <f>151+70+118</f>
        <v>339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5">
      <c r="A18" s="10" t="s">
        <v>5</v>
      </c>
      <c r="B18" s="11">
        <f>228+73+98+17+73+99+96+114+44+89+257+105</f>
        <v>1293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">
      <c r="A19" s="10" t="s">
        <v>4</v>
      </c>
      <c r="B19" s="9">
        <f>70+1198+1149+428+566+340+87+775+155</f>
        <v>4768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>
      <c r="A20" s="10" t="s">
        <v>3</v>
      </c>
      <c r="B20" s="9">
        <f>103+70+114+76+191+113+212+47+180+141</f>
        <v>1247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>
      <c r="A21" s="10" t="s">
        <v>2</v>
      </c>
      <c r="B21" s="9">
        <f>37+54+118+7+226+38+198+198+49+228+19</f>
        <v>1172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>
      <c r="A22" s="8" t="s">
        <v>1</v>
      </c>
      <c r="B22" s="7">
        <f>SUM(B6:B21)</f>
        <v>16593.13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>
      <c r="A23" s="6" t="s">
        <v>0</v>
      </c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5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.75" customHeight="1">
      <c r="A25" s="3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</sheetData>
  <mergeCells count="3">
    <mergeCell ref="B1:B2"/>
    <mergeCell ref="A23:H23"/>
    <mergeCell ref="A25:B25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5.2.4 Produksi panen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2025-02-21T06:18:11Z</dcterms:created>
  <dcterms:modified xsi:type="dcterms:W3CDTF">2025-02-21T06:20:15Z</dcterms:modified>
</cp:coreProperties>
</file>