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awat bidan dukun (SDMK)" sheetId="1" r:id="rId4"/>
  </sheets>
  <definedNames/>
  <calcPr/>
</workbook>
</file>

<file path=xl/sharedStrings.xml><?xml version="1.0" encoding="utf-8"?>
<sst xmlns="http://schemas.openxmlformats.org/spreadsheetml/2006/main" count="42" uniqueCount="22">
  <si>
    <t>Tabel /Table 4.2.2</t>
  </si>
  <si>
    <t>Jumlah Perawat, Bidan dan Dukun Kampung</t>
  </si>
  <si>
    <t>Tahun 2021</t>
  </si>
  <si>
    <t>Tahun 2022</t>
  </si>
  <si>
    <t>Kecamatan</t>
  </si>
  <si>
    <t>Perawat</t>
  </si>
  <si>
    <t xml:space="preserve">Bidan </t>
  </si>
  <si>
    <t>Bidan Kampung</t>
  </si>
  <si>
    <t>BATULICIN</t>
  </si>
  <si>
    <t>KUSAN HILIR</t>
  </si>
  <si>
    <t>SUNGAI LOBAN</t>
  </si>
  <si>
    <t>SATUI</t>
  </si>
  <si>
    <t>KUSAN HULU</t>
  </si>
  <si>
    <t>SIMPANG EMPAT</t>
  </si>
  <si>
    <t xml:space="preserve">KARANG BINTANG </t>
  </si>
  <si>
    <t>MANTEWE</t>
  </si>
  <si>
    <t>ANGSANA</t>
  </si>
  <si>
    <t>KURANJI</t>
  </si>
  <si>
    <t>KUSAN TENGAH</t>
  </si>
  <si>
    <t>TELUK KEPAYANG</t>
  </si>
  <si>
    <t>Tanah Bumbu</t>
  </si>
  <si>
    <t>Sumber Data Dinas Kesehatan Kab. 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</si>
</sst>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1.0"/>
      <color theme="1"/>
      <name val="Arial"/>
    </font>
    <font>
      <i/>
      <sz val="9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12.5"/>
    <col customWidth="1" min="3" max="3" width="13.0"/>
    <col customWidth="1" min="4" max="4" width="14.13"/>
    <col customWidth="1" min="5" max="5" width="7.63"/>
    <col customWidth="1" min="6" max="6" width="16.38"/>
    <col customWidth="1" min="7" max="7" width="12.5"/>
    <col customWidth="1" min="8" max="8" width="13.0"/>
    <col customWidth="1" min="9" max="9" width="14.13"/>
    <col customWidth="1" min="10" max="26" width="7.63"/>
  </cols>
  <sheetData>
    <row r="1" ht="14.25" customHeight="1">
      <c r="A1" s="1" t="s">
        <v>0</v>
      </c>
      <c r="F1" s="1" t="s">
        <v>0</v>
      </c>
    </row>
    <row r="2" ht="14.25" customHeight="1">
      <c r="A2" s="1" t="s">
        <v>1</v>
      </c>
      <c r="F2" s="1" t="s">
        <v>1</v>
      </c>
    </row>
    <row r="3" ht="14.25" customHeight="1">
      <c r="A3" s="1" t="s">
        <v>2</v>
      </c>
      <c r="F3" s="1" t="s">
        <v>3</v>
      </c>
    </row>
    <row r="4" ht="14.25" customHeight="1"/>
    <row r="5" ht="22.5" customHeight="1">
      <c r="A5" s="2" t="s">
        <v>4</v>
      </c>
      <c r="B5" s="2" t="s">
        <v>5</v>
      </c>
      <c r="C5" s="2" t="s">
        <v>6</v>
      </c>
      <c r="D5" s="2" t="s">
        <v>7</v>
      </c>
      <c r="F5" s="2" t="s">
        <v>4</v>
      </c>
      <c r="G5" s="2" t="s">
        <v>5</v>
      </c>
      <c r="H5" s="2" t="s">
        <v>6</v>
      </c>
      <c r="I5" s="2" t="s">
        <v>7</v>
      </c>
    </row>
    <row r="6" ht="14.25" customHeight="1">
      <c r="A6" s="3" t="s">
        <v>8</v>
      </c>
      <c r="B6" s="3">
        <v>23.0</v>
      </c>
      <c r="C6" s="3">
        <v>36.0</v>
      </c>
      <c r="D6" s="3">
        <v>7.0</v>
      </c>
      <c r="F6" s="3" t="s">
        <v>8</v>
      </c>
      <c r="G6" s="3">
        <v>20.0</v>
      </c>
      <c r="H6" s="3">
        <v>32.0</v>
      </c>
      <c r="I6" s="3">
        <v>7.0</v>
      </c>
    </row>
    <row r="7" ht="14.25" customHeight="1">
      <c r="A7" s="3" t="s">
        <v>9</v>
      </c>
      <c r="B7" s="3">
        <v>40.0</v>
      </c>
      <c r="C7" s="3">
        <v>50.0</v>
      </c>
      <c r="D7" s="3">
        <v>5.0</v>
      </c>
      <c r="F7" s="3" t="s">
        <v>9</v>
      </c>
      <c r="G7" s="3">
        <v>39.0</v>
      </c>
      <c r="H7" s="3">
        <v>58.0</v>
      </c>
      <c r="I7" s="3">
        <v>5.0</v>
      </c>
    </row>
    <row r="8" ht="14.25" customHeight="1">
      <c r="A8" s="3" t="s">
        <v>10</v>
      </c>
      <c r="B8" s="3">
        <v>20.0</v>
      </c>
      <c r="C8" s="3">
        <v>50.0</v>
      </c>
      <c r="D8" s="3">
        <v>4.0</v>
      </c>
      <c r="F8" s="3" t="s">
        <v>10</v>
      </c>
      <c r="G8" s="3">
        <v>30.0</v>
      </c>
      <c r="H8" s="3">
        <v>50.0</v>
      </c>
      <c r="I8" s="3">
        <v>4.0</v>
      </c>
    </row>
    <row r="9" ht="14.25" customHeight="1">
      <c r="A9" s="3" t="s">
        <v>11</v>
      </c>
      <c r="B9" s="3">
        <v>35.0</v>
      </c>
      <c r="C9" s="3">
        <v>56.0</v>
      </c>
      <c r="D9" s="3">
        <v>16.0</v>
      </c>
      <c r="F9" s="3" t="s">
        <v>11</v>
      </c>
      <c r="G9" s="3">
        <v>32.0</v>
      </c>
      <c r="H9" s="3">
        <v>58.0</v>
      </c>
      <c r="I9" s="3">
        <v>26.0</v>
      </c>
    </row>
    <row r="10" ht="14.25" customHeight="1">
      <c r="A10" s="3" t="s">
        <v>12</v>
      </c>
      <c r="B10" s="3">
        <v>25.0</v>
      </c>
      <c r="C10" s="3">
        <v>28.0</v>
      </c>
      <c r="D10" s="3">
        <v>15.0</v>
      </c>
      <c r="F10" s="3" t="s">
        <v>12</v>
      </c>
      <c r="G10" s="3">
        <v>30.0</v>
      </c>
      <c r="H10" s="3">
        <v>29.0</v>
      </c>
      <c r="I10" s="3">
        <v>17.0</v>
      </c>
    </row>
    <row r="11" ht="14.25" customHeight="1">
      <c r="A11" s="3" t="s">
        <v>13</v>
      </c>
      <c r="B11" s="3">
        <f>32+19</f>
        <v>51</v>
      </c>
      <c r="C11" s="3">
        <f>53+44</f>
        <v>97</v>
      </c>
      <c r="D11" s="3">
        <f>10+4</f>
        <v>14</v>
      </c>
      <c r="F11" s="3" t="s">
        <v>13</v>
      </c>
      <c r="G11" s="3">
        <f>34+22</f>
        <v>56</v>
      </c>
      <c r="H11" s="3">
        <f>58+49</f>
        <v>107</v>
      </c>
      <c r="I11" s="3">
        <f>7+4</f>
        <v>11</v>
      </c>
    </row>
    <row r="12" ht="14.25" customHeight="1">
      <c r="A12" s="3" t="s">
        <v>14</v>
      </c>
      <c r="B12" s="3">
        <f>18+12</f>
        <v>30</v>
      </c>
      <c r="C12" s="3">
        <f>28+24</f>
        <v>52</v>
      </c>
      <c r="D12" s="3">
        <f>3+2</f>
        <v>5</v>
      </c>
      <c r="F12" s="3" t="s">
        <v>14</v>
      </c>
      <c r="G12" s="3">
        <f>12+14</f>
        <v>26</v>
      </c>
      <c r="H12" s="3">
        <f>28+25</f>
        <v>53</v>
      </c>
      <c r="I12" s="3">
        <f>1+0</f>
        <v>1</v>
      </c>
    </row>
    <row r="13" ht="14.25" customHeight="1">
      <c r="A13" s="3" t="s">
        <v>15</v>
      </c>
      <c r="B13" s="3">
        <v>15.0</v>
      </c>
      <c r="C13" s="3">
        <v>35.0</v>
      </c>
      <c r="D13" s="3">
        <v>11.0</v>
      </c>
      <c r="F13" s="3" t="s">
        <v>15</v>
      </c>
      <c r="G13" s="3">
        <v>19.0</v>
      </c>
      <c r="H13" s="3">
        <v>37.0</v>
      </c>
      <c r="I13" s="3">
        <v>7.0</v>
      </c>
    </row>
    <row r="14" ht="14.25" customHeight="1">
      <c r="A14" s="3" t="s">
        <v>16</v>
      </c>
      <c r="B14" s="3">
        <v>19.0</v>
      </c>
      <c r="C14" s="3">
        <v>50.0</v>
      </c>
      <c r="D14" s="3">
        <v>5.0</v>
      </c>
      <c r="F14" s="3" t="s">
        <v>16</v>
      </c>
      <c r="G14" s="3">
        <v>22.0</v>
      </c>
      <c r="H14" s="3">
        <v>44.0</v>
      </c>
      <c r="I14" s="3">
        <v>15.0</v>
      </c>
    </row>
    <row r="15" ht="14.25" customHeight="1">
      <c r="A15" s="3" t="s">
        <v>17</v>
      </c>
      <c r="B15" s="3">
        <v>13.0</v>
      </c>
      <c r="C15" s="3">
        <v>20.0</v>
      </c>
      <c r="D15" s="3">
        <v>3.0</v>
      </c>
      <c r="F15" s="3" t="s">
        <v>17</v>
      </c>
      <c r="G15" s="3">
        <v>14.0</v>
      </c>
      <c r="H15" s="3">
        <v>28.0</v>
      </c>
      <c r="I15" s="3">
        <v>2.0</v>
      </c>
    </row>
    <row r="16" ht="14.25" customHeight="1">
      <c r="A16" s="3" t="s">
        <v>18</v>
      </c>
      <c r="B16" s="3">
        <v>15.0</v>
      </c>
      <c r="C16" s="3">
        <v>30.0</v>
      </c>
      <c r="D16" s="3">
        <v>9.0</v>
      </c>
      <c r="F16" s="3" t="s">
        <v>18</v>
      </c>
      <c r="G16" s="3">
        <v>17.0</v>
      </c>
      <c r="H16" s="3">
        <v>29.0</v>
      </c>
      <c r="I16" s="3">
        <v>10.0</v>
      </c>
    </row>
    <row r="17" ht="14.25" customHeight="1">
      <c r="A17" s="3" t="s">
        <v>19</v>
      </c>
      <c r="B17" s="3">
        <v>14.0</v>
      </c>
      <c r="C17" s="3">
        <v>15.0</v>
      </c>
      <c r="D17" s="3">
        <v>10.0</v>
      </c>
      <c r="F17" s="3" t="s">
        <v>19</v>
      </c>
      <c r="G17" s="3">
        <v>15.0</v>
      </c>
      <c r="H17" s="3">
        <v>30.0</v>
      </c>
      <c r="I17" s="3">
        <v>3.0</v>
      </c>
    </row>
    <row r="18" ht="14.25" customHeight="1">
      <c r="A18" s="3" t="s">
        <v>20</v>
      </c>
      <c r="B18" s="3">
        <f t="shared" ref="B18:D18" si="1">SUM(B6:B17)</f>
        <v>300</v>
      </c>
      <c r="C18" s="3">
        <f t="shared" si="1"/>
        <v>519</v>
      </c>
      <c r="D18" s="3">
        <f t="shared" si="1"/>
        <v>104</v>
      </c>
      <c r="F18" s="3" t="s">
        <v>20</v>
      </c>
      <c r="G18" s="3">
        <f t="shared" ref="G18:I18" si="2">SUM(G6:G17)</f>
        <v>320</v>
      </c>
      <c r="H18" s="3">
        <f t="shared" si="2"/>
        <v>555</v>
      </c>
      <c r="I18" s="3">
        <f t="shared" si="2"/>
        <v>108</v>
      </c>
    </row>
    <row r="19" ht="14.25" customHeight="1">
      <c r="A19" s="4" t="s">
        <v>21</v>
      </c>
      <c r="F19" s="4" t="s">
        <v>21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D1"/>
    <mergeCell ref="F1:I1"/>
    <mergeCell ref="A2:D2"/>
    <mergeCell ref="F2:I2"/>
    <mergeCell ref="A3:D3"/>
    <mergeCell ref="F3:I3"/>
  </mergeCells>
  <printOptions/>
  <pageMargins bottom="0.75" footer="0.0" header="0.0" left="0.7" right="0.7" top="0.75"/>
  <pageSetup orientation="landscape"/>
  <drawing r:id="rId1"/>
</worksheet>
</file>