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enis permukaan prov" sheetId="1" r:id="rId4"/>
  </sheets>
  <definedNames/>
  <calcPr/>
</workbook>
</file>

<file path=xl/sharedStrings.xml><?xml version="1.0" encoding="utf-8"?>
<sst xmlns="http://schemas.openxmlformats.org/spreadsheetml/2006/main" count="29" uniqueCount="27">
  <si>
    <t>Panjang Jalan Provinsi Menurut Jenis Permukaan dqan Keadaan Setiap Kecamatan</t>
  </si>
  <si>
    <t>Tahun 2023</t>
  </si>
  <si>
    <t>(m)</t>
  </si>
  <si>
    <t>NO</t>
  </si>
  <si>
    <t>KECAMATAN</t>
  </si>
  <si>
    <t>Aspal</t>
  </si>
  <si>
    <t>Pekerasan Beton</t>
  </si>
  <si>
    <t xml:space="preserve">Telford /Kerikil </t>
  </si>
  <si>
    <t xml:space="preserve">TANAH </t>
  </si>
  <si>
    <t>TOTAL</t>
  </si>
  <si>
    <t>Baik</t>
  </si>
  <si>
    <t>Sedang</t>
  </si>
  <si>
    <t>Rusak Ringan</t>
  </si>
  <si>
    <t>Rusak Berat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</si>
  <si>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</si>
  <si>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</si>
  <si>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</si>
  <si>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</si>
  <si>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</si>
  <si>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</si>
  <si>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</si>
  <si>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</si>
  <si>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</si>
  <si>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</si>
  <si>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</si>
  <si>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</si>
  <si>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Sumber data Dinas Pekerjaan Umum dan Penataan Ruang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</si>
</sst>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21]General"/>
    <numFmt numFmtId="165" formatCode="0.000"/>
  </numFmts>
  <fonts count="6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Arial"/>
    </font>
    <font>
      <b/>
      <sz val="11.0"/>
      <color rgb="FF000000"/>
      <name val="Arial"/>
    </font>
    <font/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3E4446"/>
      </right>
      <bottom style="medium">
        <color rgb="FF3E4446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2" numFmtId="0" xfId="0" applyFont="1"/>
    <xf borderId="0" fillId="0" fontId="1" numFmtId="0" xfId="0" applyAlignment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2" numFmtId="0" xfId="0" applyBorder="1" applyFont="1"/>
    <xf borderId="2" fillId="0" fontId="2" numFmtId="0" xfId="0" applyAlignment="1" applyBorder="1" applyFont="1">
      <alignment horizontal="center" vertical="center"/>
    </xf>
    <xf borderId="2" fillId="0" fontId="1" numFmtId="164" xfId="0" applyAlignment="1" applyBorder="1" applyFont="1" applyNumberFormat="1">
      <alignment horizontal="center" vertical="center"/>
    </xf>
    <xf borderId="2" fillId="0" fontId="1" numFmtId="165" xfId="0" applyAlignment="1" applyBorder="1" applyFont="1" applyNumberForma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3" numFmtId="0" xfId="0" applyFont="1"/>
    <xf borderId="3" fillId="0" fontId="4" numFmtId="0" xfId="0" applyBorder="1" applyFont="1"/>
    <xf borderId="3" fillId="0" fontId="2" numFmtId="0" xfId="0" applyAlignment="1" applyBorder="1" applyFont="1">
      <alignment horizontal="center" vertical="center"/>
    </xf>
    <xf borderId="3" fillId="0" fontId="1" numFmtId="164" xfId="0" applyAlignment="1" applyBorder="1" applyFont="1" applyNumberFormat="1">
      <alignment horizontal="center" vertical="center"/>
    </xf>
    <xf borderId="3" fillId="0" fontId="1" numFmtId="165" xfId="0" applyAlignment="1" applyBorder="1" applyFont="1" applyNumberFormat="1">
      <alignment horizontal="center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4" fillId="0" fontId="2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2" numFmtId="164" xfId="0" applyBorder="1" applyFont="1" applyNumberFormat="1"/>
    <xf borderId="4" fillId="0" fontId="2" numFmtId="165" xfId="0" applyAlignment="1" applyBorder="1" applyFont="1" applyNumberFormat="1">
      <alignment horizontal="center" vertical="center"/>
    </xf>
    <xf borderId="4" fillId="0" fontId="2" numFmtId="2" xfId="0" applyAlignment="1" applyBorder="1" applyFont="1" applyNumberFormat="1">
      <alignment horizontal="center" vertical="center"/>
    </xf>
    <xf borderId="5" fillId="0" fontId="1" numFmtId="2" xfId="0" applyAlignment="1" applyBorder="1" applyFont="1" applyNumberFormat="1">
      <alignment horizontal="center" shrinkToFit="0" vertical="center" wrapText="1"/>
    </xf>
    <xf borderId="4" fillId="0" fontId="2" numFmtId="0" xfId="0" applyBorder="1" applyFont="1"/>
    <xf borderId="6" fillId="0" fontId="2" numFmtId="0" xfId="0" applyAlignment="1" applyBorder="1" applyFont="1">
      <alignment horizontal="center" vertical="center"/>
    </xf>
    <xf borderId="7" fillId="0" fontId="4" numFmtId="0" xfId="0" applyBorder="1" applyFont="1"/>
    <xf borderId="3" fillId="0" fontId="2" numFmtId="165" xfId="0" applyAlignment="1" applyBorder="1" applyFont="1" applyNumberFormat="1">
      <alignment horizont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6.0"/>
    <col customWidth="1" min="2" max="2" width="16.13"/>
    <col customWidth="1" min="3" max="3" width="9.38"/>
    <col customWidth="1" min="4" max="4" width="12.38"/>
    <col customWidth="1" min="5" max="5" width="10.75"/>
    <col customWidth="1" min="6" max="6" width="7.63"/>
    <col customWidth="1" min="7" max="7" width="13.0"/>
    <col customWidth="1" min="8" max="8" width="7.63"/>
    <col customWidth="1" min="9" max="9" width="10.63"/>
    <col customWidth="1" min="10" max="10" width="9.88"/>
    <col customWidth="1" min="11" max="11" width="9.5"/>
    <col customWidth="1" min="12" max="12" width="10.38"/>
    <col customWidth="1" min="13" max="26" width="7.63"/>
  </cols>
  <sheetData>
    <row r="1" ht="22.5" customHeight="1">
      <c r="A1" s="1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1.75" customHeight="1">
      <c r="A2" s="3" t="s">
        <v>1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8.75" customHeight="1">
      <c r="A3" s="3" t="s">
        <v>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6" t="s">
        <v>3</v>
      </c>
      <c r="B5" s="7" t="s">
        <v>4</v>
      </c>
      <c r="C5" s="8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6" t="s">
        <v>10</v>
      </c>
      <c r="I5" s="6" t="s">
        <v>11</v>
      </c>
      <c r="J5" s="9" t="s">
        <v>12</v>
      </c>
      <c r="K5" s="9" t="s">
        <v>13</v>
      </c>
      <c r="L5" s="9" t="s">
        <v>9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9.0" customHeight="1">
      <c r="A7" s="12"/>
      <c r="B7" s="13"/>
      <c r="C7" s="14"/>
      <c r="D7" s="15"/>
      <c r="E7" s="15"/>
      <c r="F7" s="15"/>
      <c r="G7" s="15"/>
      <c r="H7" s="16"/>
      <c r="I7" s="16"/>
      <c r="J7" s="15"/>
      <c r="K7" s="15"/>
      <c r="L7" s="17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6">
        <v>1.0</v>
      </c>
      <c r="B8" s="18" t="s">
        <v>14</v>
      </c>
      <c r="C8" s="19"/>
      <c r="D8" s="16"/>
      <c r="E8" s="16"/>
      <c r="F8" s="16"/>
      <c r="G8" s="19"/>
      <c r="H8" s="16"/>
      <c r="I8" s="16"/>
      <c r="J8" s="16"/>
      <c r="K8" s="16"/>
      <c r="L8" s="19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6">
        <v>2.0</v>
      </c>
      <c r="B9" s="18" t="s">
        <v>15</v>
      </c>
      <c r="C9" s="19"/>
      <c r="D9" s="16"/>
      <c r="E9" s="16"/>
      <c r="F9" s="16"/>
      <c r="G9" s="19"/>
      <c r="H9" s="16"/>
      <c r="I9" s="16"/>
      <c r="J9" s="16"/>
      <c r="K9" s="16"/>
      <c r="L9" s="19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16">
        <v>3.0</v>
      </c>
      <c r="B10" s="18" t="s">
        <v>16</v>
      </c>
      <c r="C10" s="19"/>
      <c r="D10" s="16"/>
      <c r="E10" s="16"/>
      <c r="F10" s="16"/>
      <c r="G10" s="19"/>
      <c r="H10" s="16"/>
      <c r="I10" s="16"/>
      <c r="J10" s="16"/>
      <c r="K10" s="16"/>
      <c r="L10" s="19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6">
        <v>4.0</v>
      </c>
      <c r="B11" s="18" t="s">
        <v>17</v>
      </c>
      <c r="C11" s="19"/>
      <c r="D11" s="16"/>
      <c r="E11" s="16"/>
      <c r="F11" s="16"/>
      <c r="G11" s="19"/>
      <c r="H11" s="16"/>
      <c r="I11" s="16"/>
      <c r="J11" s="16"/>
      <c r="K11" s="16"/>
      <c r="L11" s="19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6">
        <v>5.0</v>
      </c>
      <c r="B12" s="18" t="s">
        <v>18</v>
      </c>
      <c r="C12" s="20">
        <v>9.09</v>
      </c>
      <c r="D12" s="16"/>
      <c r="E12" s="16"/>
      <c r="F12" s="16"/>
      <c r="G12" s="20">
        <f>SUM(C12:F12)</f>
        <v>9.09</v>
      </c>
      <c r="H12" s="16">
        <v>5.29</v>
      </c>
      <c r="I12" s="16">
        <v>3.5</v>
      </c>
      <c r="J12" s="16">
        <v>0.2</v>
      </c>
      <c r="K12" s="16">
        <v>0.1</v>
      </c>
      <c r="L12" s="20">
        <f>SUM(H12:K12)</f>
        <v>9.09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16">
        <v>6.0</v>
      </c>
      <c r="B13" s="18" t="s">
        <v>19</v>
      </c>
      <c r="C13" s="19"/>
      <c r="D13" s="16"/>
      <c r="E13" s="16"/>
      <c r="F13" s="16"/>
      <c r="G13" s="20"/>
      <c r="H13" s="16"/>
      <c r="I13" s="16"/>
      <c r="J13" s="16"/>
      <c r="K13" s="16"/>
      <c r="L13" s="1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6">
        <v>7.0</v>
      </c>
      <c r="B14" s="18" t="s">
        <v>20</v>
      </c>
      <c r="C14" s="19"/>
      <c r="D14" s="16"/>
      <c r="E14" s="16"/>
      <c r="F14" s="16"/>
      <c r="G14" s="20"/>
      <c r="H14" s="16"/>
      <c r="I14" s="16"/>
      <c r="J14" s="16"/>
      <c r="K14" s="16"/>
      <c r="L14" s="1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6">
        <v>8.0</v>
      </c>
      <c r="B15" s="18" t="s">
        <v>21</v>
      </c>
      <c r="C15" s="19"/>
      <c r="D15" s="16"/>
      <c r="E15" s="16"/>
      <c r="F15" s="16"/>
      <c r="G15" s="20"/>
      <c r="H15" s="16"/>
      <c r="I15" s="16"/>
      <c r="J15" s="16"/>
      <c r="K15" s="16"/>
      <c r="L15" s="19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6">
        <v>9.0</v>
      </c>
      <c r="B16" s="18" t="s">
        <v>22</v>
      </c>
      <c r="C16" s="20">
        <v>3.0</v>
      </c>
      <c r="D16" s="16"/>
      <c r="E16" s="16">
        <v>1.01</v>
      </c>
      <c r="F16" s="16"/>
      <c r="G16" s="20">
        <f>SUM(C16:F16)</f>
        <v>4.01</v>
      </c>
      <c r="H16" s="16">
        <v>2.2</v>
      </c>
      <c r="I16" s="16">
        <v>0.5</v>
      </c>
      <c r="J16" s="16">
        <v>0.3</v>
      </c>
      <c r="K16" s="16">
        <v>1.01</v>
      </c>
      <c r="L16" s="20">
        <f>SUM(H16:K16)</f>
        <v>4.01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6">
        <v>10.0</v>
      </c>
      <c r="B17" s="18" t="s">
        <v>23</v>
      </c>
      <c r="C17" s="19"/>
      <c r="D17" s="16"/>
      <c r="E17" s="16"/>
      <c r="F17" s="16"/>
      <c r="G17" s="20"/>
      <c r="H17" s="16"/>
      <c r="I17" s="16"/>
      <c r="J17" s="16"/>
      <c r="K17" s="16"/>
      <c r="L17" s="19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16">
        <v>11.0</v>
      </c>
      <c r="B18" s="18" t="s">
        <v>24</v>
      </c>
      <c r="C18" s="19">
        <f>2.2+25.75</f>
        <v>27.95</v>
      </c>
      <c r="D18" s="16">
        <v>0.2</v>
      </c>
      <c r="F18" s="16">
        <v>16.49</v>
      </c>
      <c r="G18" s="20">
        <f t="shared" ref="G18:G19" si="1">SUM(C18:F18)</f>
        <v>44.64</v>
      </c>
      <c r="H18" s="16">
        <f>1.2+25.75</f>
        <v>26.95</v>
      </c>
      <c r="I18" s="16">
        <v>1.2</v>
      </c>
      <c r="J18" s="16"/>
      <c r="K18" s="16">
        <v>16.49</v>
      </c>
      <c r="L18" s="20">
        <f t="shared" ref="L18:L19" si="2">SUM(H18:K18)</f>
        <v>44.64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16">
        <v>12.0</v>
      </c>
      <c r="B19" s="18" t="s">
        <v>25</v>
      </c>
      <c r="C19" s="21">
        <f>14.44+C25+C26</f>
        <v>35.66</v>
      </c>
      <c r="D19" s="16"/>
      <c r="E19" s="16">
        <v>1.4</v>
      </c>
      <c r="F19" s="16">
        <v>47.77</v>
      </c>
      <c r="G19" s="20">
        <f t="shared" si="1"/>
        <v>84.83</v>
      </c>
      <c r="H19" s="16">
        <f>14.44+H24+H25</f>
        <v>28.86</v>
      </c>
      <c r="I19" s="2">
        <v>5.4</v>
      </c>
      <c r="J19" s="2">
        <v>1.2</v>
      </c>
      <c r="K19" s="16">
        <v>49.37</v>
      </c>
      <c r="L19" s="20">
        <f t="shared" si="2"/>
        <v>84.83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16"/>
      <c r="B20" s="18"/>
      <c r="C20" s="19"/>
      <c r="D20" s="16"/>
      <c r="E20" s="16"/>
      <c r="F20" s="16"/>
      <c r="G20" s="16"/>
      <c r="H20" s="16"/>
      <c r="I20" s="16"/>
      <c r="J20" s="16"/>
      <c r="K20" s="16"/>
      <c r="L20" s="2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3" t="s">
        <v>9</v>
      </c>
      <c r="B21" s="24"/>
      <c r="C21" s="19">
        <f t="shared" ref="C21:F21" si="3">sum(C8:C19)</f>
        <v>75.7</v>
      </c>
      <c r="D21" s="19">
        <f t="shared" si="3"/>
        <v>0.2</v>
      </c>
      <c r="E21" s="19">
        <f t="shared" si="3"/>
        <v>2.41</v>
      </c>
      <c r="F21" s="19">
        <f t="shared" si="3"/>
        <v>64.26</v>
      </c>
      <c r="G21" s="19">
        <f>sum(C21:F21)</f>
        <v>142.57</v>
      </c>
      <c r="H21" s="16">
        <f t="shared" ref="H21:K21" si="4">sum(H8:H19)</f>
        <v>63.3</v>
      </c>
      <c r="I21" s="16">
        <f t="shared" si="4"/>
        <v>10.6</v>
      </c>
      <c r="J21" s="16">
        <f t="shared" si="4"/>
        <v>1.7</v>
      </c>
      <c r="K21" s="16">
        <f t="shared" si="4"/>
        <v>66.97</v>
      </c>
      <c r="L21" s="22">
        <f>sum(H21:K21)</f>
        <v>142.57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23">
        <v>2023.0</v>
      </c>
      <c r="B22" s="24"/>
      <c r="C22" s="19"/>
      <c r="D22" s="19"/>
      <c r="E22" s="19"/>
      <c r="F22" s="19"/>
      <c r="G22" s="19"/>
      <c r="H22" s="19"/>
      <c r="I22" s="19"/>
      <c r="J22" s="19"/>
      <c r="K22" s="19"/>
      <c r="L22" s="2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26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hidden="1" customHeight="1">
      <c r="A24" s="2"/>
      <c r="B24" s="2"/>
      <c r="C24" s="2"/>
      <c r="D24" s="2"/>
      <c r="E24" s="2"/>
      <c r="F24" s="2"/>
      <c r="G24" s="2"/>
      <c r="H24" s="2">
        <v>5.92</v>
      </c>
      <c r="I24" s="2">
        <v>0.0</v>
      </c>
      <c r="J24" s="2">
        <v>0.0</v>
      </c>
      <c r="K24" s="2">
        <v>0.0</v>
      </c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hidden="1" customHeight="1">
      <c r="A25" s="2"/>
      <c r="B25" s="2"/>
      <c r="C25" s="2">
        <v>5.92</v>
      </c>
      <c r="D25" s="2"/>
      <c r="E25" s="2"/>
      <c r="F25" s="2"/>
      <c r="G25" s="2"/>
      <c r="H25" s="2">
        <v>8.5</v>
      </c>
      <c r="I25" s="2">
        <v>5.4</v>
      </c>
      <c r="J25" s="2">
        <v>1.2</v>
      </c>
      <c r="K25" s="2">
        <v>49.37</v>
      </c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hidden="1" customHeight="1">
      <c r="C26" s="26">
        <v>15.3</v>
      </c>
    </row>
    <row r="27" ht="15.75" hidden="1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17">
    <mergeCell ref="E5:E6"/>
    <mergeCell ref="F5:F6"/>
    <mergeCell ref="A21:B21"/>
    <mergeCell ref="A22:B22"/>
    <mergeCell ref="G5:G6"/>
    <mergeCell ref="H5:H6"/>
    <mergeCell ref="I5:I6"/>
    <mergeCell ref="J5:J6"/>
    <mergeCell ref="K5:K6"/>
    <mergeCell ref="L5:L6"/>
    <mergeCell ref="A1:L1"/>
    <mergeCell ref="A2:L2"/>
    <mergeCell ref="A3:L3"/>
    <mergeCell ref="A5:A6"/>
    <mergeCell ref="B5:B6"/>
    <mergeCell ref="C5:C6"/>
    <mergeCell ref="D5:D6"/>
  </mergeCells>
  <printOptions/>
  <pageMargins bottom="0.75" footer="0.0" header="0.0" left="0.7" right="0.7" top="0.75"/>
  <pageSetup paperSize="9" scale="90" orientation="landscape"/>
  <drawing r:id="rId1"/>
</worksheet>
</file>