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ILAI PROD" sheetId="1" r:id="rId4"/>
  </sheets>
  <definedNames/>
  <calcPr/>
</workbook>
</file>

<file path=xl/sharedStrings.xml><?xml version="1.0" encoding="utf-8"?>
<sst xmlns="http://schemas.openxmlformats.org/spreadsheetml/2006/main" count="80" uniqueCount="79">
  <si>
    <t>5.5.4 Nilai Produksi Perikanan Setiap Kecamatan di Kabupaten Tanah Bumbu</t>
  </si>
  <si>
    <t>Tahun  2023</t>
  </si>
  <si>
    <t>Kecamatan /</t>
  </si>
  <si>
    <t>Perairan Laut /</t>
  </si>
  <si>
    <t>Perairan Umum /</t>
  </si>
  <si>
    <t xml:space="preserve">Budidaya / </t>
  </si>
  <si>
    <t>Jumlah /</t>
  </si>
  <si>
    <t>District</t>
  </si>
  <si>
    <t>Marine Fisheries</t>
  </si>
  <si>
    <t>Open Water</t>
  </si>
  <si>
    <t>Cultivation</t>
  </si>
  <si>
    <t>Total</t>
  </si>
  <si>
    <t>Tambak Sederhana</t>
  </si>
  <si>
    <t>Tambak Supra Intensif</t>
  </si>
  <si>
    <t>Kolam</t>
  </si>
  <si>
    <t>Keramba</t>
  </si>
  <si>
    <t>Japung</t>
  </si>
  <si>
    <t>(1)</t>
  </si>
  <si>
    <t>(2)</t>
  </si>
  <si>
    <t>(3)</t>
  </si>
  <si>
    <t>(4)</t>
  </si>
  <si>
    <t>(5)</t>
  </si>
  <si>
    <t>(6)</t>
  </si>
  <si>
    <t>(7)</t>
  </si>
  <si>
    <t>(8)</t>
  </si>
  <si>
    <t>1. Kusan Hilir</t>
  </si>
  <si>
    <t>630,442,530</t>
  </si>
  <si>
    <t>11,884,089</t>
  </si>
  <si>
    <t>56,196,068</t>
  </si>
  <si>
    <t>15,030,000</t>
  </si>
  <si>
    <t>3,860,344</t>
  </si>
  <si>
    <t>2. Kusan Tengah</t>
  </si>
  <si>
    <t>91,231,141</t>
  </si>
  <si>
    <t>25,535,656</t>
  </si>
  <si>
    <t>1,019,744,801</t>
  </si>
  <si>
    <t>8,867,490</t>
  </si>
  <si>
    <t>3. Sungai Loban</t>
  </si>
  <si>
    <t>132,307,184</t>
  </si>
  <si>
    <t>7,938,358</t>
  </si>
  <si>
    <t>12,348,015</t>
  </si>
  <si>
    <t>3,110,202</t>
  </si>
  <si>
    <t>4. Satui</t>
  </si>
  <si>
    <t>188,733,234</t>
  </si>
  <si>
    <t>14,121,981</t>
  </si>
  <si>
    <t>39,242,435</t>
  </si>
  <si>
    <t>3,397,740</t>
  </si>
  <si>
    <t>5. Angsana</t>
  </si>
  <si>
    <t>178,808,168</t>
  </si>
  <si>
    <t>5,261,035</t>
  </si>
  <si>
    <t>1,606,763</t>
  </si>
  <si>
    <t>6. Kusan Hulu</t>
  </si>
  <si>
    <t>26,484,626</t>
  </si>
  <si>
    <t>2,890,995</t>
  </si>
  <si>
    <t>75,348,222</t>
  </si>
  <si>
    <t>7. Teluk Kepayang</t>
  </si>
  <si>
    <t>8,210,471</t>
  </si>
  <si>
    <t>8. Kuranji</t>
  </si>
  <si>
    <t>9. Batulicin</t>
  </si>
  <si>
    <t>112,240,289</t>
  </si>
  <si>
    <t>6,222,592</t>
  </si>
  <si>
    <t>36,648,472</t>
  </si>
  <si>
    <t>10. Karang Bintang</t>
  </si>
  <si>
    <t>1,602,618</t>
  </si>
  <si>
    <t>11. Simpang Empat</t>
  </si>
  <si>
    <t>153,008,469</t>
  </si>
  <si>
    <t>3,436,737</t>
  </si>
  <si>
    <t>4,234,994</t>
  </si>
  <si>
    <t>1,831,146</t>
  </si>
  <si>
    <t>12. Mantewe</t>
  </si>
  <si>
    <t>1,286,278</t>
  </si>
  <si>
    <t>Tanah Bumbu</t>
  </si>
  <si>
    <t>1,486,771,015.00</t>
  </si>
  <si>
    <t>109,095,545.00</t>
  </si>
  <si>
    <t>1,164,179,791</t>
  </si>
  <si>
    <t>31,485,613</t>
  </si>
  <si>
    <t>75,547,115</t>
  </si>
  <si>
    <t>3,495,502</t>
  </si>
  <si>
    <t>2,705,420,356</t>
  </si>
  <si>
    <t>Sumber data Dinas Perikanan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</si>
</sst>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(* #,##0_);_(* \(#,##0\);_(* &quot;-&quot;??_);_(@_)"/>
    <numFmt numFmtId="165" formatCode="_(* #,##0.00_);_(* \(#,##0.00\);_(* &quot;-&quot;??_);_(@_)"/>
    <numFmt numFmtId="166" formatCode="_-* #,##0_-;\-* #,##0_-;_-* &quot;-&quot;_-;_-@"/>
    <numFmt numFmtId="167" formatCode="_-* #,##0.000_-;\-* #,##0.000_-;_-* &quot;-&quot;_-;_-@"/>
    <numFmt numFmtId="168" formatCode="_(* #,##0.000_);_(* \(#,##0.000\);_(* &quot;-&quot;??_);_(@_)"/>
    <numFmt numFmtId="169" formatCode="_-* #,##0.00_-;\-* #,##0.00_-;_-* &quot;-&quot;_-;_-@"/>
    <numFmt numFmtId="170" formatCode="_(* #,##0.000_);_(* \(#,##0.000\);_(* &quot;-&quot;??.000_);_(@_)"/>
    <numFmt numFmtId="171" formatCode="_(* #,##0.00_);_(* \(#,##0.00\);_(* &quot;-&quot;_);_(@_)"/>
  </numFmts>
  <fonts count="17">
    <font>
      <sz val="10.0"/>
      <color rgb="FF000000"/>
      <name val="Arial"/>
      <scheme val="minor"/>
    </font>
    <font>
      <sz val="9.0"/>
      <color theme="1"/>
      <name val="Arial"/>
    </font>
    <font>
      <sz val="11.0"/>
      <color theme="1"/>
      <name val="Calibri"/>
    </font>
    <font>
      <sz val="10.0"/>
      <color theme="1"/>
      <name val="Arial"/>
    </font>
    <font>
      <sz val="8.0"/>
      <color theme="1"/>
      <name val="Arial"/>
    </font>
    <font/>
    <font>
      <i/>
      <sz val="8.0"/>
      <color theme="1"/>
      <name val="Arial"/>
    </font>
    <font>
      <b/>
      <sz val="8.0"/>
      <color theme="1"/>
      <name val="Arial"/>
    </font>
    <font>
      <sz val="11.0"/>
      <color rgb="FFFF0000"/>
      <name val="Calibri"/>
    </font>
    <font>
      <sz val="11.0"/>
      <color rgb="FF000000"/>
      <name val="Calibri"/>
    </font>
    <font>
      <sz val="9.0"/>
      <color rgb="FF000000"/>
      <name val="Arial"/>
    </font>
    <font>
      <color rgb="FF000000"/>
      <name val="Arial"/>
    </font>
    <font>
      <b/>
      <sz val="11.0"/>
      <color rgb="FF000000"/>
      <name val="Calibri"/>
    </font>
    <font>
      <b/>
      <sz val="9.0"/>
      <color theme="1"/>
      <name val="Arial"/>
    </font>
    <font>
      <sz val="9.0"/>
      <color theme="1"/>
      <name val="Calibri"/>
    </font>
    <font>
      <sz val="8.0"/>
      <color rgb="FF000000"/>
      <name val="Tahoma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164" xfId="0" applyFont="1" applyNumberFormat="1"/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4" fillId="0" fontId="5" numFmtId="0" xfId="0" applyBorder="1" applyFont="1"/>
    <xf borderId="5" fillId="0" fontId="5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/>
    </xf>
    <xf borderId="2" fillId="0" fontId="7" numFmtId="49" xfId="0" applyAlignment="1" applyBorder="1" applyFont="1" applyNumberFormat="1">
      <alignment horizontal="center"/>
    </xf>
    <xf borderId="2" fillId="0" fontId="2" numFmtId="0" xfId="0" applyBorder="1" applyFont="1"/>
    <xf borderId="2" fillId="0" fontId="8" numFmtId="0" xfId="0" applyAlignment="1" applyBorder="1" applyFont="1">
      <alignment shrinkToFit="0" vertical="bottom" wrapText="0"/>
    </xf>
    <xf borderId="5" fillId="0" fontId="8" numFmtId="0" xfId="0" applyAlignment="1" applyBorder="1" applyFont="1">
      <alignment shrinkToFit="0" vertical="bottom" wrapText="0"/>
    </xf>
    <xf borderId="6" fillId="0" fontId="1" numFmtId="165" xfId="0" applyAlignment="1" applyBorder="1" applyFont="1" applyNumberFormat="1">
      <alignment horizontal="right"/>
    </xf>
    <xf borderId="0" fillId="0" fontId="2" numFmtId="165" xfId="0" applyFont="1" applyNumberFormat="1"/>
    <xf borderId="2" fillId="0" fontId="3" numFmtId="0" xfId="0" applyBorder="1" applyFont="1"/>
    <xf borderId="2" fillId="0" fontId="9" numFmtId="164" xfId="0" applyAlignment="1" applyBorder="1" applyFont="1" applyNumberFormat="1">
      <alignment horizontal="right" readingOrder="0" shrinkToFit="0" vertical="bottom" wrapText="0"/>
    </xf>
    <xf borderId="7" fillId="0" fontId="9" numFmtId="164" xfId="0" applyAlignment="1" applyBorder="1" applyFont="1" applyNumberFormat="1">
      <alignment horizontal="right" readingOrder="0" shrinkToFit="0" vertical="bottom" wrapText="0"/>
    </xf>
    <xf borderId="8" fillId="0" fontId="9" numFmtId="164" xfId="0" applyAlignment="1" applyBorder="1" applyFont="1" applyNumberFormat="1">
      <alignment horizontal="right" readingOrder="0" shrinkToFit="0" vertical="bottom" wrapText="0"/>
    </xf>
    <xf borderId="8" fillId="0" fontId="9" numFmtId="166" xfId="0" applyAlignment="1" applyBorder="1" applyFont="1" applyNumberFormat="1">
      <alignment horizontal="right" readingOrder="0" shrinkToFit="0" vertical="bottom" wrapText="0"/>
    </xf>
    <xf borderId="8" fillId="0" fontId="9" numFmtId="167" xfId="0" applyAlignment="1" applyBorder="1" applyFont="1" applyNumberFormat="1">
      <alignment horizontal="right" readingOrder="0" shrinkToFit="0" vertical="bottom" wrapText="0"/>
    </xf>
    <xf borderId="8" fillId="0" fontId="9" numFmtId="168" xfId="0" applyAlignment="1" applyBorder="1" applyFont="1" applyNumberFormat="1">
      <alignment horizontal="right" readingOrder="0" shrinkToFit="0" vertical="bottom" wrapText="0"/>
    </xf>
    <xf borderId="8" fillId="0" fontId="10" numFmtId="164" xfId="0" applyAlignment="1" applyBorder="1" applyFont="1" applyNumberFormat="1">
      <alignment horizontal="right" shrinkToFit="0" vertical="bottom" wrapText="0"/>
    </xf>
    <xf borderId="0" fillId="0" fontId="2" numFmtId="169" xfId="0" applyFont="1" applyNumberFormat="1"/>
    <xf borderId="8" fillId="0" fontId="1" numFmtId="164" xfId="0" applyAlignment="1" applyBorder="1" applyFont="1" applyNumberFormat="1">
      <alignment horizontal="right" shrinkToFit="0" vertical="bottom" wrapText="0"/>
    </xf>
    <xf borderId="8" fillId="0" fontId="9" numFmtId="170" xfId="0" applyAlignment="1" applyBorder="1" applyFont="1" applyNumberFormat="1">
      <alignment horizontal="right" readingOrder="0" shrinkToFit="0" vertical="bottom" wrapText="0"/>
    </xf>
    <xf borderId="8" fillId="0" fontId="9" numFmtId="166" xfId="0" applyAlignment="1" applyBorder="1" applyFont="1" applyNumberFormat="1">
      <alignment horizontal="right" shrinkToFit="0" vertical="bottom" wrapText="0"/>
    </xf>
    <xf borderId="7" fillId="0" fontId="9" numFmtId="164" xfId="0" applyAlignment="1" applyBorder="1" applyFont="1" applyNumberFormat="1">
      <alignment horizontal="right" shrinkToFit="0" vertical="bottom" wrapText="0"/>
    </xf>
    <xf borderId="8" fillId="0" fontId="9" numFmtId="170" xfId="0" applyAlignment="1" applyBorder="1" applyFont="1" applyNumberFormat="1">
      <alignment horizontal="right" shrinkToFit="0" vertical="bottom" wrapText="0"/>
    </xf>
    <xf borderId="7" fillId="0" fontId="10" numFmtId="164" xfId="0" applyAlignment="1" applyBorder="1" applyFont="1" applyNumberFormat="1">
      <alignment horizontal="right" shrinkToFit="0" vertical="bottom" wrapText="0"/>
    </xf>
    <xf borderId="7" fillId="0" fontId="9" numFmtId="165" xfId="0" applyAlignment="1" applyBorder="1" applyFont="1" applyNumberFormat="1">
      <alignment horizontal="right" shrinkToFit="0" vertical="bottom" wrapText="0"/>
    </xf>
    <xf borderId="8" fillId="0" fontId="9" numFmtId="164" xfId="0" applyAlignment="1" applyBorder="1" applyFont="1" applyNumberFormat="1">
      <alignment horizontal="right" shrinkToFit="0" vertical="bottom" wrapText="0"/>
    </xf>
    <xf borderId="7" fillId="0" fontId="10" numFmtId="165" xfId="0" applyAlignment="1" applyBorder="1" applyFont="1" applyNumberFormat="1">
      <alignment horizontal="right" shrinkToFit="0" vertical="bottom" wrapText="0"/>
    </xf>
    <xf borderId="8" fillId="0" fontId="9" numFmtId="167" xfId="0" applyAlignment="1" applyBorder="1" applyFont="1" applyNumberFormat="1">
      <alignment horizontal="right" shrinkToFit="0" vertical="bottom" wrapText="0"/>
    </xf>
    <xf borderId="7" fillId="0" fontId="11" numFmtId="171" xfId="0" applyAlignment="1" applyBorder="1" applyFont="1" applyNumberFormat="1">
      <alignment horizontal="right" shrinkToFit="0" vertical="bottom" wrapText="0"/>
    </xf>
    <xf borderId="7" fillId="0" fontId="9" numFmtId="165" xfId="0" applyAlignment="1" applyBorder="1" applyFont="1" applyNumberFormat="1">
      <alignment horizontal="right" readingOrder="0" shrinkToFit="0" vertical="bottom" wrapText="0"/>
    </xf>
    <xf borderId="8" fillId="0" fontId="2" numFmtId="164" xfId="0" applyAlignment="1" applyBorder="1" applyFont="1" applyNumberFormat="1">
      <alignment horizontal="right" shrinkToFit="0" vertical="bottom" wrapText="0"/>
    </xf>
    <xf borderId="8" fillId="2" fontId="10" numFmtId="164" xfId="0" applyAlignment="1" applyBorder="1" applyFill="1" applyFont="1" applyNumberFormat="1">
      <alignment horizontal="right" shrinkToFit="0" vertical="bottom" wrapText="0"/>
    </xf>
    <xf borderId="7" fillId="0" fontId="12" numFmtId="0" xfId="0" applyAlignment="1" applyBorder="1" applyFont="1">
      <alignment horizontal="right" readingOrder="0" shrinkToFit="0" vertical="bottom" wrapText="0"/>
    </xf>
    <xf borderId="7" fillId="0" fontId="12" numFmtId="0" xfId="0" applyAlignment="1" applyBorder="1" applyFont="1">
      <alignment readingOrder="0" shrinkToFit="0" vertical="bottom" wrapText="0"/>
    </xf>
    <xf borderId="7" fillId="0" fontId="2" numFmtId="164" xfId="0" applyAlignment="1" applyBorder="1" applyFont="1" applyNumberFormat="1">
      <alignment horizontal="right" shrinkToFit="0" vertical="bottom" wrapText="0"/>
    </xf>
    <xf borderId="2" fillId="0" fontId="13" numFmtId="0" xfId="0" applyAlignment="1" applyBorder="1" applyFont="1">
      <alignment horizontal="center"/>
    </xf>
    <xf borderId="2" fillId="0" fontId="12" numFmtId="0" xfId="0" applyAlignment="1" applyBorder="1" applyFont="1">
      <alignment horizontal="right" readingOrder="0" shrinkToFit="0" vertical="bottom" wrapText="0"/>
    </xf>
    <xf borderId="7" fillId="0" fontId="2" numFmtId="164" xfId="0" applyAlignment="1" applyBorder="1" applyFont="1" applyNumberFormat="1">
      <alignment readingOrder="0" shrinkToFit="0" vertical="bottom" wrapText="0"/>
    </xf>
    <xf borderId="8" fillId="0" fontId="2" numFmtId="164" xfId="0" applyAlignment="1" applyBorder="1" applyFont="1" applyNumberFormat="1">
      <alignment readingOrder="0" shrinkToFit="0" vertical="bottom" wrapText="0"/>
    </xf>
    <xf borderId="8" fillId="0" fontId="9" numFmtId="164" xfId="0" applyAlignment="1" applyBorder="1" applyFont="1" applyNumberFormat="1">
      <alignment readingOrder="0" shrinkToFit="0" vertical="bottom" wrapText="0"/>
    </xf>
    <xf borderId="2" fillId="0" fontId="2" numFmtId="165" xfId="0" applyBorder="1" applyFont="1" applyNumberFormat="1"/>
    <xf borderId="2" fillId="0" fontId="2" numFmtId="164" xfId="0" applyBorder="1" applyFont="1" applyNumberFormat="1"/>
    <xf borderId="0" fillId="0" fontId="2" numFmtId="164" xfId="0" applyAlignment="1" applyFont="1" applyNumberFormat="1">
      <alignment horizontal="center"/>
    </xf>
    <xf borderId="0" fillId="0" fontId="14" numFmtId="164" xfId="0" applyFont="1" applyNumberFormat="1"/>
    <xf borderId="0" fillId="0" fontId="2" numFmtId="2" xfId="0" applyFont="1" applyNumberFormat="1"/>
    <xf borderId="0" fillId="0" fontId="15" numFmtId="164" xfId="0" applyFont="1" applyNumberFormat="1"/>
    <xf borderId="0" fillId="0" fontId="15" numFmtId="3" xfId="0" applyFont="1" applyNumberFormat="1"/>
    <xf borderId="0" fillId="0" fontId="1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16.75"/>
    <col customWidth="1" min="3" max="3" width="12.38"/>
    <col customWidth="1" min="4" max="4" width="17.75"/>
    <col customWidth="1" min="5" max="5" width="15.25"/>
    <col customWidth="1" min="6" max="6" width="16.5"/>
    <col customWidth="1" min="7" max="7" width="11.5"/>
    <col customWidth="1" min="8" max="8" width="11.13"/>
    <col customWidth="1" min="9" max="9" width="13.0"/>
    <col customWidth="1" min="10" max="10" width="0.13"/>
    <col customWidth="1" hidden="1" min="11" max="11" width="9.25"/>
    <col customWidth="1" hidden="1" min="12" max="12" width="14.5"/>
    <col customWidth="1" hidden="1" min="13" max="13" width="12.5"/>
    <col customWidth="1" hidden="1" min="14" max="14" width="13.63"/>
    <col customWidth="1" min="15" max="15" width="14.25"/>
    <col customWidth="1" min="16" max="16" width="11.38"/>
    <col customWidth="1" min="17" max="17" width="16.88"/>
    <col customWidth="1" min="18" max="18" width="16.38"/>
    <col customWidth="1" min="19" max="19" width="17.5"/>
    <col customWidth="1" min="20" max="20" width="11.5"/>
    <col customWidth="1" min="21" max="26" width="7.88"/>
  </cols>
  <sheetData>
    <row r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3"/>
      <c r="T1" s="2"/>
      <c r="U1" s="2"/>
      <c r="V1" s="2"/>
      <c r="W1" s="2"/>
      <c r="X1" s="2"/>
      <c r="Y1" s="2"/>
      <c r="Z1" s="2"/>
    </row>
    <row r="2">
      <c r="A2" s="4" t="s">
        <v>1</v>
      </c>
      <c r="J2" s="2"/>
      <c r="K2" s="2"/>
      <c r="L2" s="2"/>
      <c r="M2" s="2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</row>
    <row r="3">
      <c r="A3" s="5"/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3"/>
      <c r="T3" s="2"/>
      <c r="U3" s="2"/>
      <c r="V3" s="2"/>
      <c r="W3" s="2"/>
      <c r="X3" s="2"/>
      <c r="Y3" s="2"/>
      <c r="Z3" s="2"/>
    </row>
    <row r="4">
      <c r="A4" s="6" t="s">
        <v>2</v>
      </c>
      <c r="B4" s="6" t="s">
        <v>3</v>
      </c>
      <c r="C4" s="6" t="s">
        <v>4</v>
      </c>
      <c r="D4" s="7" t="s">
        <v>5</v>
      </c>
      <c r="E4" s="8"/>
      <c r="F4" s="8"/>
      <c r="G4" s="8"/>
      <c r="H4" s="9"/>
      <c r="I4" s="6" t="s">
        <v>6</v>
      </c>
      <c r="J4" s="2"/>
      <c r="K4" s="2"/>
      <c r="L4" s="2"/>
      <c r="M4" s="2"/>
      <c r="N4" s="2"/>
      <c r="O4" s="2"/>
      <c r="P4" s="2"/>
      <c r="Q4" s="2"/>
      <c r="R4" s="2"/>
      <c r="S4" s="3"/>
      <c r="T4" s="2"/>
      <c r="U4" s="2"/>
      <c r="V4" s="2"/>
      <c r="W4" s="2"/>
      <c r="X4" s="2"/>
      <c r="Y4" s="2"/>
      <c r="Z4" s="2"/>
    </row>
    <row r="5">
      <c r="A5" s="10" t="s">
        <v>7</v>
      </c>
      <c r="B5" s="10" t="s">
        <v>8</v>
      </c>
      <c r="C5" s="10" t="s">
        <v>9</v>
      </c>
      <c r="D5" s="11" t="s">
        <v>10</v>
      </c>
      <c r="E5" s="8"/>
      <c r="F5" s="8"/>
      <c r="G5" s="8"/>
      <c r="H5" s="9"/>
      <c r="I5" s="10" t="s">
        <v>11</v>
      </c>
      <c r="J5" s="2"/>
      <c r="K5" s="2"/>
      <c r="L5" s="2"/>
      <c r="M5" s="2"/>
      <c r="N5" s="2"/>
      <c r="O5" s="2"/>
      <c r="P5" s="2"/>
      <c r="Q5" s="2"/>
      <c r="R5" s="2"/>
      <c r="S5" s="3"/>
      <c r="T5" s="2"/>
      <c r="U5" s="2"/>
      <c r="V5" s="2"/>
      <c r="W5" s="2"/>
      <c r="X5" s="2"/>
      <c r="Y5" s="2"/>
      <c r="Z5" s="2"/>
    </row>
    <row r="6">
      <c r="A6" s="10"/>
      <c r="B6" s="10"/>
      <c r="C6" s="10"/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  <c r="I6" s="10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2"/>
    </row>
    <row r="7">
      <c r="A7" s="12" t="s">
        <v>17</v>
      </c>
      <c r="B7" s="12" t="s">
        <v>18</v>
      </c>
      <c r="C7" s="12" t="s">
        <v>19</v>
      </c>
      <c r="D7" s="12" t="s">
        <v>20</v>
      </c>
      <c r="E7" s="12"/>
      <c r="F7" s="12" t="s">
        <v>21</v>
      </c>
      <c r="G7" s="12" t="s">
        <v>22</v>
      </c>
      <c r="H7" s="12" t="s">
        <v>23</v>
      </c>
      <c r="I7" s="12" t="s">
        <v>24</v>
      </c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2"/>
    </row>
    <row r="8">
      <c r="A8" s="13"/>
      <c r="B8" s="13"/>
      <c r="C8" s="13"/>
      <c r="D8" s="14"/>
      <c r="E8" s="15"/>
      <c r="F8" s="15"/>
      <c r="G8" s="15"/>
      <c r="H8" s="15"/>
      <c r="I8" s="15"/>
      <c r="J8" s="2"/>
      <c r="K8" s="2"/>
      <c r="L8" s="16"/>
      <c r="M8" s="17"/>
      <c r="N8" s="16"/>
      <c r="O8" s="17"/>
      <c r="P8" s="2"/>
      <c r="Q8" s="2"/>
      <c r="R8" s="2"/>
      <c r="S8" s="3"/>
      <c r="T8" s="2"/>
      <c r="U8" s="2"/>
      <c r="V8" s="2"/>
      <c r="W8" s="2"/>
      <c r="X8" s="2"/>
      <c r="Y8" s="2"/>
      <c r="Z8" s="2"/>
    </row>
    <row r="9">
      <c r="A9" s="18" t="s">
        <v>25</v>
      </c>
      <c r="B9" s="19" t="s">
        <v>26</v>
      </c>
      <c r="C9" s="19" t="s">
        <v>27</v>
      </c>
      <c r="D9" s="20" t="s">
        <v>28</v>
      </c>
      <c r="E9" s="21" t="s">
        <v>29</v>
      </c>
      <c r="F9" s="22" t="s">
        <v>30</v>
      </c>
      <c r="G9" s="23">
        <v>19.067</v>
      </c>
      <c r="H9" s="24">
        <v>35.438</v>
      </c>
      <c r="I9" s="25"/>
      <c r="J9" s="2"/>
      <c r="K9" s="2"/>
      <c r="L9" s="16"/>
      <c r="M9" s="17"/>
      <c r="N9" s="16"/>
      <c r="O9" s="3"/>
      <c r="P9" s="26"/>
      <c r="Q9" s="3"/>
      <c r="R9" s="3"/>
      <c r="S9" s="3"/>
      <c r="T9" s="17"/>
      <c r="U9" s="2"/>
      <c r="V9" s="2"/>
      <c r="W9" s="2"/>
      <c r="X9" s="2"/>
      <c r="Y9" s="2"/>
      <c r="Z9" s="2"/>
    </row>
    <row r="10">
      <c r="A10" s="18" t="s">
        <v>31</v>
      </c>
      <c r="B10" s="20" t="s">
        <v>32</v>
      </c>
      <c r="C10" s="20" t="s">
        <v>33</v>
      </c>
      <c r="D10" s="20" t="s">
        <v>34</v>
      </c>
      <c r="E10" s="27"/>
      <c r="F10" s="21" t="s">
        <v>35</v>
      </c>
      <c r="G10" s="23">
        <v>57.526</v>
      </c>
      <c r="H10" s="28">
        <v>370.53</v>
      </c>
      <c r="I10" s="25"/>
      <c r="J10" s="2"/>
      <c r="K10" s="2" t="str">
        <f>1495080-#REF!</f>
        <v>#REF!</v>
      </c>
      <c r="L10" s="16"/>
      <c r="M10" s="17"/>
      <c r="N10" s="16"/>
      <c r="O10" s="3"/>
      <c r="P10" s="26"/>
      <c r="Q10" s="3"/>
      <c r="R10" s="3"/>
      <c r="S10" s="3"/>
      <c r="T10" s="17"/>
      <c r="U10" s="2"/>
      <c r="V10" s="2"/>
      <c r="W10" s="2"/>
      <c r="X10" s="2"/>
      <c r="Y10" s="2"/>
      <c r="Z10" s="2"/>
    </row>
    <row r="11">
      <c r="A11" s="18" t="s">
        <v>36</v>
      </c>
      <c r="B11" s="20" t="s">
        <v>37</v>
      </c>
      <c r="C11" s="20" t="s">
        <v>38</v>
      </c>
      <c r="D11" s="20" t="s">
        <v>39</v>
      </c>
      <c r="E11" s="27"/>
      <c r="F11" s="21" t="s">
        <v>40</v>
      </c>
      <c r="G11" s="29"/>
      <c r="H11" s="28">
        <v>171.311</v>
      </c>
      <c r="I11" s="25"/>
      <c r="J11" s="2"/>
      <c r="K11" s="2">
        <f>1495080+14080</f>
        <v>1509160</v>
      </c>
      <c r="L11" s="16"/>
      <c r="M11" s="17"/>
      <c r="N11" s="16"/>
      <c r="O11" s="3"/>
      <c r="P11" s="26"/>
      <c r="Q11" s="3"/>
      <c r="R11" s="3"/>
      <c r="S11" s="3"/>
      <c r="T11" s="17"/>
      <c r="U11" s="2"/>
      <c r="V11" s="2"/>
      <c r="W11" s="2"/>
      <c r="X11" s="2"/>
      <c r="Y11" s="2"/>
      <c r="Z11" s="2"/>
    </row>
    <row r="12">
      <c r="A12" s="18" t="s">
        <v>41</v>
      </c>
      <c r="B12" s="20" t="s">
        <v>42</v>
      </c>
      <c r="C12" s="20" t="s">
        <v>43</v>
      </c>
      <c r="D12" s="20" t="s">
        <v>44</v>
      </c>
      <c r="E12" s="27"/>
      <c r="F12" s="21" t="s">
        <v>45</v>
      </c>
      <c r="G12" s="28">
        <v>19.067</v>
      </c>
      <c r="H12" s="28">
        <v>510.407</v>
      </c>
      <c r="I12" s="25"/>
      <c r="J12" s="2"/>
      <c r="K12" s="2"/>
      <c r="L12" s="16"/>
      <c r="M12" s="17"/>
      <c r="N12" s="16"/>
      <c r="O12" s="3"/>
      <c r="P12" s="26"/>
      <c r="Q12" s="3"/>
      <c r="R12" s="3"/>
      <c r="S12" s="3"/>
      <c r="T12" s="17"/>
      <c r="U12" s="2"/>
      <c r="V12" s="2"/>
      <c r="W12" s="2"/>
      <c r="X12" s="2"/>
      <c r="Y12" s="2"/>
      <c r="Z12" s="2"/>
    </row>
    <row r="13">
      <c r="A13" s="18" t="s">
        <v>46</v>
      </c>
      <c r="B13" s="20" t="s">
        <v>47</v>
      </c>
      <c r="C13" s="20" t="s">
        <v>48</v>
      </c>
      <c r="D13" s="30"/>
      <c r="E13" s="27"/>
      <c r="F13" s="21" t="s">
        <v>49</v>
      </c>
      <c r="G13" s="28">
        <v>57.526</v>
      </c>
      <c r="H13" s="31"/>
      <c r="I13" s="25"/>
      <c r="J13" s="2"/>
      <c r="K13" s="2"/>
      <c r="L13" s="16"/>
      <c r="M13" s="17"/>
      <c r="N13" s="16"/>
      <c r="O13" s="3"/>
      <c r="P13" s="26"/>
      <c r="Q13" s="3"/>
      <c r="R13" s="3"/>
      <c r="S13" s="3"/>
      <c r="T13" s="17"/>
      <c r="U13" s="2"/>
      <c r="V13" s="2"/>
      <c r="W13" s="2"/>
      <c r="X13" s="2"/>
      <c r="Y13" s="2"/>
      <c r="Z13" s="2"/>
    </row>
    <row r="14">
      <c r="A14" s="18" t="s">
        <v>50</v>
      </c>
      <c r="B14" s="32"/>
      <c r="C14" s="20" t="s">
        <v>51</v>
      </c>
      <c r="D14" s="30"/>
      <c r="E14" s="27"/>
      <c r="F14" s="21" t="s">
        <v>52</v>
      </c>
      <c r="G14" s="22" t="s">
        <v>53</v>
      </c>
      <c r="H14" s="31"/>
      <c r="I14" s="25"/>
      <c r="J14" s="2"/>
      <c r="K14" s="2"/>
      <c r="L14" s="16"/>
      <c r="M14" s="17"/>
      <c r="N14" s="16"/>
      <c r="O14" s="3"/>
      <c r="P14" s="26"/>
      <c r="Q14" s="3"/>
      <c r="R14" s="3"/>
      <c r="S14" s="3"/>
      <c r="T14" s="17"/>
      <c r="U14" s="2"/>
      <c r="V14" s="2"/>
      <c r="W14" s="2"/>
      <c r="X14" s="2"/>
      <c r="Y14" s="2"/>
      <c r="Z14" s="2"/>
    </row>
    <row r="15">
      <c r="A15" s="18" t="s">
        <v>54</v>
      </c>
      <c r="B15" s="33"/>
      <c r="C15" s="20" t="s">
        <v>55</v>
      </c>
      <c r="D15" s="30"/>
      <c r="E15" s="27"/>
      <c r="F15" s="34"/>
      <c r="G15" s="29"/>
      <c r="H15" s="31"/>
      <c r="I15" s="25"/>
      <c r="J15" s="2"/>
      <c r="K15" s="2"/>
      <c r="L15" s="16" t="str">
        <f>#REF!-H14</f>
        <v>#REF!</v>
      </c>
      <c r="M15" s="17"/>
      <c r="N15" s="16"/>
      <c r="O15" s="3"/>
      <c r="P15" s="26"/>
      <c r="Q15" s="3"/>
      <c r="R15" s="3"/>
      <c r="S15" s="3"/>
      <c r="T15" s="17"/>
      <c r="U15" s="2"/>
      <c r="V15" s="2"/>
      <c r="W15" s="2"/>
      <c r="X15" s="2"/>
      <c r="Y15" s="2"/>
      <c r="Z15" s="2"/>
    </row>
    <row r="16">
      <c r="A16" s="18" t="s">
        <v>56</v>
      </c>
      <c r="B16" s="35"/>
      <c r="C16" s="35"/>
      <c r="D16" s="30"/>
      <c r="E16" s="27"/>
      <c r="F16" s="28">
        <v>320.49</v>
      </c>
      <c r="G16" s="29"/>
      <c r="H16" s="31"/>
      <c r="I16" s="25"/>
      <c r="J16" s="2"/>
      <c r="K16" s="2"/>
      <c r="L16" s="16"/>
      <c r="M16" s="17"/>
      <c r="N16" s="16"/>
      <c r="O16" s="3"/>
      <c r="P16" s="26"/>
      <c r="Q16" s="3"/>
      <c r="R16" s="3"/>
      <c r="S16" s="3"/>
      <c r="T16" s="17"/>
      <c r="U16" s="2"/>
      <c r="V16" s="2"/>
      <c r="W16" s="2"/>
      <c r="X16" s="2"/>
      <c r="Y16" s="2"/>
      <c r="Z16" s="2"/>
    </row>
    <row r="17">
      <c r="A17" s="18" t="s">
        <v>57</v>
      </c>
      <c r="B17" s="20" t="s">
        <v>58</v>
      </c>
      <c r="C17" s="20" t="s">
        <v>59</v>
      </c>
      <c r="D17" s="20" t="s">
        <v>60</v>
      </c>
      <c r="E17" s="27"/>
      <c r="F17" s="28">
        <v>307.699</v>
      </c>
      <c r="G17" s="36"/>
      <c r="H17" s="28">
        <v>576.669</v>
      </c>
      <c r="I17" s="25"/>
      <c r="J17" s="2"/>
      <c r="K17" s="2"/>
      <c r="L17" s="16"/>
      <c r="M17" s="17"/>
      <c r="N17" s="16"/>
      <c r="O17" s="3"/>
      <c r="P17" s="26"/>
      <c r="Q17" s="3"/>
      <c r="R17" s="3"/>
      <c r="S17" s="3"/>
      <c r="T17" s="17"/>
      <c r="U17" s="2"/>
      <c r="V17" s="2"/>
      <c r="W17" s="2"/>
      <c r="X17" s="2"/>
      <c r="Y17" s="2"/>
      <c r="Z17" s="2"/>
    </row>
    <row r="18">
      <c r="A18" s="18" t="s">
        <v>61</v>
      </c>
      <c r="B18" s="37"/>
      <c r="C18" s="35"/>
      <c r="D18" s="30"/>
      <c r="E18" s="27"/>
      <c r="F18" s="21" t="s">
        <v>62</v>
      </c>
      <c r="G18" s="29"/>
      <c r="H18" s="34"/>
      <c r="I18" s="25"/>
      <c r="J18" s="2"/>
      <c r="K18" s="2"/>
      <c r="L18" s="2"/>
      <c r="M18" s="2"/>
      <c r="N18" s="2"/>
      <c r="O18" s="3">
        <v>0.0</v>
      </c>
      <c r="P18" s="26"/>
      <c r="Q18" s="3"/>
      <c r="R18" s="3"/>
      <c r="S18" s="3"/>
      <c r="T18" s="17"/>
      <c r="U18" s="2"/>
      <c r="V18" s="2"/>
      <c r="W18" s="2"/>
      <c r="X18" s="2"/>
      <c r="Y18" s="2"/>
      <c r="Z18" s="2"/>
    </row>
    <row r="19">
      <c r="A19" s="18" t="s">
        <v>63</v>
      </c>
      <c r="B19" s="20" t="s">
        <v>64</v>
      </c>
      <c r="C19" s="38" t="s">
        <v>65</v>
      </c>
      <c r="D19" s="30"/>
      <c r="E19" s="27"/>
      <c r="F19" s="21" t="s">
        <v>66</v>
      </c>
      <c r="G19" s="28">
        <v>4.022</v>
      </c>
      <c r="H19" s="21" t="s">
        <v>67</v>
      </c>
      <c r="I19" s="25"/>
      <c r="J19" s="2"/>
      <c r="K19" s="2"/>
      <c r="L19" s="2"/>
      <c r="M19" s="2"/>
      <c r="N19" s="2"/>
      <c r="O19" s="3"/>
      <c r="P19" s="26"/>
      <c r="Q19" s="3"/>
      <c r="R19" s="3"/>
      <c r="S19" s="3"/>
      <c r="T19" s="17"/>
      <c r="U19" s="2"/>
      <c r="V19" s="2"/>
      <c r="W19" s="2"/>
      <c r="X19" s="2"/>
      <c r="Y19" s="2"/>
      <c r="Z19" s="2"/>
    </row>
    <row r="20">
      <c r="A20" s="18" t="s">
        <v>68</v>
      </c>
      <c r="B20" s="37"/>
      <c r="C20" s="35"/>
      <c r="D20" s="30"/>
      <c r="E20" s="39"/>
      <c r="F20" s="21" t="s">
        <v>69</v>
      </c>
      <c r="G20" s="28">
        <v>41.685</v>
      </c>
      <c r="H20" s="40"/>
      <c r="I20" s="25"/>
      <c r="J20" s="2"/>
      <c r="K20" s="2"/>
      <c r="L20" s="2"/>
      <c r="M20" s="2"/>
      <c r="N20" s="2"/>
      <c r="O20" s="3"/>
      <c r="P20" s="26"/>
      <c r="Q20" s="3"/>
      <c r="R20" s="3"/>
      <c r="S20" s="3"/>
      <c r="T20" s="17"/>
      <c r="U20" s="2"/>
      <c r="V20" s="2"/>
      <c r="W20" s="2"/>
      <c r="X20" s="2"/>
      <c r="Y20" s="2"/>
      <c r="Z20" s="2"/>
    </row>
    <row r="21">
      <c r="A21" s="13"/>
      <c r="B21" s="41"/>
      <c r="C21" s="42"/>
      <c r="D21" s="43"/>
      <c r="E21" s="39"/>
      <c r="F21" s="39"/>
      <c r="G21" s="39"/>
      <c r="H21" s="39"/>
      <c r="I21" s="34"/>
      <c r="J21" s="2"/>
      <c r="K21" s="3">
        <f>H18-H11</f>
        <v>-171.311</v>
      </c>
      <c r="L21" s="3" t="str">
        <f>#REF!-G14</f>
        <v>#REF!</v>
      </c>
      <c r="M21" s="2"/>
      <c r="N21" s="2"/>
      <c r="O21" s="3"/>
      <c r="P21" s="26"/>
      <c r="Q21" s="3"/>
      <c r="R21" s="3"/>
      <c r="S21" s="3"/>
      <c r="T21" s="17"/>
      <c r="U21" s="2"/>
      <c r="V21" s="2"/>
      <c r="W21" s="2"/>
      <c r="X21" s="2"/>
      <c r="Y21" s="2"/>
      <c r="Z21" s="2"/>
    </row>
    <row r="22">
      <c r="A22" s="44" t="s">
        <v>70</v>
      </c>
      <c r="B22" s="45" t="s">
        <v>71</v>
      </c>
      <c r="C22" s="42" t="s">
        <v>72</v>
      </c>
      <c r="D22" s="46" t="s">
        <v>73</v>
      </c>
      <c r="E22" s="47" t="s">
        <v>29</v>
      </c>
      <c r="F22" s="47" t="s">
        <v>74</v>
      </c>
      <c r="G22" s="47" t="s">
        <v>75</v>
      </c>
      <c r="H22" s="47" t="s">
        <v>76</v>
      </c>
      <c r="I22" s="48" t="s">
        <v>77</v>
      </c>
      <c r="J22" s="2"/>
      <c r="K22" s="3"/>
      <c r="L22" s="3"/>
      <c r="M22" s="2"/>
      <c r="N22" s="2"/>
      <c r="O22" s="3"/>
      <c r="P22" s="26"/>
      <c r="Q22" s="3"/>
      <c r="R22" s="3"/>
      <c r="S22" s="3"/>
      <c r="T22" s="17"/>
      <c r="U22" s="2"/>
      <c r="V22" s="2"/>
      <c r="W22" s="2"/>
      <c r="X22" s="2"/>
      <c r="Y22" s="2"/>
      <c r="Z22" s="2"/>
    </row>
    <row r="23">
      <c r="A23" s="44">
        <v>2022.0</v>
      </c>
      <c r="B23" s="49">
        <v>1.28411111E9</v>
      </c>
      <c r="C23" s="49">
        <v>8.627143510681993E7</v>
      </c>
      <c r="D23" s="50">
        <v>2.3858833999999997E8</v>
      </c>
      <c r="E23" s="50">
        <v>1.422E7</v>
      </c>
      <c r="F23" s="50">
        <v>2.9498178999999996E7</v>
      </c>
      <c r="G23" s="50">
        <v>1.93754E8</v>
      </c>
      <c r="H23" s="50">
        <v>3127810.0</v>
      </c>
      <c r="I23" s="50">
        <v>1.8495708741068199E9</v>
      </c>
      <c r="J23" s="2"/>
      <c r="K23" s="3"/>
      <c r="L23" s="3"/>
      <c r="M23" s="2"/>
      <c r="N23" s="2"/>
      <c r="O23" s="3"/>
      <c r="P23" s="26"/>
      <c r="Q23" s="3"/>
      <c r="R23" s="3"/>
      <c r="S23" s="3"/>
      <c r="T23" s="17"/>
      <c r="U23" s="2"/>
      <c r="V23" s="2"/>
      <c r="W23" s="2"/>
      <c r="X23" s="2"/>
      <c r="Y23" s="2"/>
      <c r="Z23" s="2"/>
    </row>
    <row r="24">
      <c r="A24" s="2" t="s">
        <v>78</v>
      </c>
      <c r="B24" s="3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2"/>
      <c r="F25" s="2"/>
      <c r="G25" s="3"/>
      <c r="H25" s="51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2"/>
      <c r="U25" s="2"/>
      <c r="V25" s="2"/>
      <c r="W25" s="2"/>
      <c r="X25" s="2"/>
      <c r="Y25" s="2"/>
      <c r="Z25" s="2"/>
    </row>
    <row r="26">
      <c r="A26" s="2"/>
      <c r="B26" s="3"/>
      <c r="C26" s="52"/>
      <c r="D26" s="2"/>
      <c r="E26" s="2"/>
      <c r="F26" s="3"/>
      <c r="G26" s="2"/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2"/>
      <c r="U26" s="2"/>
      <c r="V26" s="2"/>
      <c r="W26" s="2"/>
      <c r="X26" s="2"/>
      <c r="Y26" s="2"/>
      <c r="Z26" s="2"/>
    </row>
    <row r="27">
      <c r="A27" s="2"/>
      <c r="B27" s="3"/>
      <c r="C27" s="52"/>
      <c r="D27" s="3"/>
      <c r="E27" s="2"/>
      <c r="F27" s="3"/>
      <c r="G27" s="5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2"/>
      <c r="U27" s="2"/>
      <c r="V27" s="2"/>
      <c r="W27" s="2"/>
      <c r="X27" s="2"/>
      <c r="Y27" s="2"/>
      <c r="Z27" s="2"/>
    </row>
    <row r="28">
      <c r="A28" s="2"/>
      <c r="B28" s="3"/>
      <c r="C28" s="3"/>
      <c r="D28" s="5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2"/>
    </row>
    <row r="29">
      <c r="A29" s="2"/>
      <c r="B29" s="3"/>
      <c r="C29" s="3"/>
      <c r="D29" s="2"/>
      <c r="E29" s="2"/>
      <c r="F29" s="5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2"/>
      <c r="U29" s="2"/>
      <c r="V29" s="2"/>
      <c r="W29" s="2"/>
      <c r="X29" s="2"/>
      <c r="Y29" s="2"/>
      <c r="Z29" s="2"/>
    </row>
    <row r="30">
      <c r="A30" s="2"/>
      <c r="B30" s="3"/>
      <c r="C30" s="3"/>
      <c r="D30" s="2"/>
      <c r="E30" s="2"/>
      <c r="F30" s="55"/>
      <c r="G30" s="5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2"/>
      <c r="U30" s="2"/>
      <c r="V30" s="2"/>
      <c r="W30" s="2"/>
      <c r="X30" s="2"/>
      <c r="Y30" s="2"/>
      <c r="Z30" s="2"/>
    </row>
    <row r="31">
      <c r="A31" s="2"/>
      <c r="B31" s="3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2"/>
      <c r="U31" s="2"/>
      <c r="V31" s="2"/>
      <c r="W31" s="2"/>
      <c r="X31" s="2"/>
      <c r="Y31" s="2"/>
      <c r="Z31" s="2"/>
    </row>
    <row r="32">
      <c r="A32" s="2"/>
      <c r="B32" s="3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2"/>
      <c r="U32" s="2"/>
      <c r="V32" s="2"/>
      <c r="W32" s="2"/>
      <c r="X32" s="2"/>
      <c r="Y32" s="2"/>
      <c r="Z32" s="2"/>
    </row>
    <row r="33">
      <c r="A33" s="2"/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2"/>
      <c r="U33" s="2"/>
      <c r="V33" s="2"/>
      <c r="W33" s="2"/>
      <c r="X33" s="2"/>
      <c r="Y33" s="2"/>
      <c r="Z33" s="2"/>
    </row>
    <row r="34">
      <c r="A34" s="2"/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2"/>
    </row>
    <row r="35">
      <c r="A35" s="2"/>
      <c r="B35" s="3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2"/>
    </row>
    <row r="36">
      <c r="A36" s="2"/>
      <c r="B36" s="3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2"/>
    </row>
    <row r="37">
      <c r="A37" s="2"/>
      <c r="B37" s="3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3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3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3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3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3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3"/>
      <c r="T1000" s="2"/>
      <c r="U1000" s="2"/>
      <c r="V1000" s="2"/>
      <c r="W1000" s="2"/>
      <c r="X1000" s="2"/>
      <c r="Y1000" s="2"/>
      <c r="Z1000" s="2"/>
    </row>
  </sheetData>
  <mergeCells count="4">
    <mergeCell ref="A1:I1"/>
    <mergeCell ref="A2:I2"/>
    <mergeCell ref="D4:H4"/>
    <mergeCell ref="D5:H5"/>
  </mergeCells>
  <printOptions/>
  <pageMargins bottom="0.75" footer="0.0" header="0.0" left="0.36" right="0.25" top="0.75"/>
  <pageSetup paperSize="9" orientation="landscape"/>
  <drawing r:id="rId1"/>
</worksheet>
</file>