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617313BB-5686-45DA-8AA0-FC177DE1E370}" xr6:coauthVersionLast="45" xr6:coauthVersionMax="45" xr10:uidLastSave="{00000000-0000-0000-0000-000000000000}"/>
  <bookViews>
    <workbookView xWindow="-120" yWindow="-120" windowWidth="20730" windowHeight="11160" xr2:uid="{F3DD60AD-DBFA-4C85-B206-B3302C4E6909}"/>
  </bookViews>
  <sheets>
    <sheet name="53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N8" i="1"/>
  <c r="G13" i="1"/>
  <c r="G14" i="1"/>
  <c r="G15" i="1"/>
  <c r="G16" i="1"/>
  <c r="G17" i="1"/>
  <c r="G18" i="1"/>
  <c r="G19" i="1"/>
  <c r="G20" i="1"/>
  <c r="G21" i="1"/>
  <c r="B23" i="1"/>
  <c r="C23" i="1"/>
  <c r="D23" i="1"/>
  <c r="E23" i="1"/>
  <c r="F23" i="1"/>
  <c r="G23" i="1" s="1"/>
  <c r="J25" i="1"/>
</calcChain>
</file>

<file path=xl/sharedStrings.xml><?xml version="1.0" encoding="utf-8"?>
<sst xmlns="http://schemas.openxmlformats.org/spreadsheetml/2006/main" count="54" uniqueCount="40">
  <si>
    <t>Ket :   *Angka Produktivitas masih menggunakan Angka Sementara (ASEM) Tahun 2024</t>
  </si>
  <si>
    <t>Sumber/Source: Dinas Pertanian Kabupaten Tanah Bumbu</t>
  </si>
  <si>
    <t>Tanah Bumbu</t>
  </si>
  <si>
    <t>Kusan Tengah</t>
  </si>
  <si>
    <t>Teluk Kepayang</t>
  </si>
  <si>
    <t>-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</si>
  <si>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</si>
  <si>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</si>
  <si>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</si>
  <si>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</si>
  <si>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</si>
  <si>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</si>
  <si>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</si>
  <si>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</si>
  <si>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</si>
  <si>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</si>
  <si>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</si>
  <si>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</si>
  <si>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</si>
  <si>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</si>
  <si>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</si>
  <si>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</si>
  <si>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</si>
  <si>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</si>
  <si>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</si>
  <si>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</si>
  <si>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</si>
  <si>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</si>
  <si>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</si>
  <si>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</si>
  <si>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</si>
  <si>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</si>
  <si>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</si>
  <si>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</si>
  <si>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</si>
  <si>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</si>
  <si>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</si>
  <si>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Swasta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</si>
  <si>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 xml:space="preserve">Kelapa Sawit </t>
    </r>
    <r>
      <rPr>
        <sz val="16"/>
        <color rgb="FF000000"/>
        <rFont val="Arial"/>
      </rPr>
      <t xml:space="preserve">Perkebunan </t>
    </r>
  </si>
  <si>
    <t>Tabel / Table 5.3.15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</si>
</sst>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_);_(@_)"/>
    <numFmt numFmtId="167" formatCode="_(* #,##0.00_);_(* \(#,##0.00\);_(* &quot;-&quot;??_);_(@_)"/>
  </numFmts>
  <fonts count="15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i/>
      <sz val="12"/>
      <color rgb="FF000000"/>
      <name val="Body font"/>
    </font>
    <font>
      <b/>
      <sz val="11"/>
      <color rgb="FF000000"/>
      <name val="Body font"/>
    </font>
    <font>
      <sz val="16"/>
      <color theme="1"/>
      <name val="Body font"/>
    </font>
    <font>
      <sz val="16"/>
      <color rgb="FF000000"/>
      <name val="Body font"/>
    </font>
    <font>
      <sz val="16"/>
      <color rgb="FF000000"/>
      <name val="&quot;Body Font&quot;"/>
    </font>
    <font>
      <sz val="11"/>
      <name val="body font"/>
    </font>
    <font>
      <sz val="11"/>
      <color theme="1"/>
      <name val="Body font"/>
    </font>
    <font>
      <sz val="16"/>
      <color rgb="FF000000"/>
      <name val="Arial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164" fontId="4" fillId="0" borderId="1" xfId="0" applyNumberFormat="1" applyFont="1" applyBorder="1"/>
    <xf numFmtId="0" fontId="6" fillId="0" borderId="1" xfId="0" applyFont="1" applyBorder="1"/>
    <xf numFmtId="165" fontId="4" fillId="0" borderId="2" xfId="0" applyNumberFormat="1" applyFont="1" applyBorder="1"/>
    <xf numFmtId="0" fontId="4" fillId="0" borderId="2" xfId="0" applyFont="1" applyBorder="1"/>
    <xf numFmtId="165" fontId="1" fillId="0" borderId="0" xfId="0" applyNumberFormat="1" applyFont="1"/>
    <xf numFmtId="164" fontId="1" fillId="0" borderId="0" xfId="0" applyNumberFormat="1" applyFont="1"/>
    <xf numFmtId="166" fontId="4" fillId="0" borderId="2" xfId="0" applyNumberFormat="1" applyFont="1" applyBorder="1"/>
    <xf numFmtId="165" fontId="7" fillId="0" borderId="0" xfId="0" applyNumberFormat="1" applyFont="1"/>
    <xf numFmtId="165" fontId="8" fillId="0" borderId="3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vertical="center"/>
    </xf>
    <xf numFmtId="165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164" fontId="9" fillId="3" borderId="7" xfId="0" applyNumberFormat="1" applyFont="1" applyFill="1" applyBorder="1"/>
    <xf numFmtId="165" fontId="9" fillId="3" borderId="8" xfId="0" applyNumberFormat="1" applyFont="1" applyFill="1" applyBorder="1"/>
    <xf numFmtId="164" fontId="9" fillId="3" borderId="2" xfId="0" applyNumberFormat="1" applyFont="1" applyFill="1" applyBorder="1"/>
    <xf numFmtId="164" fontId="9" fillId="3" borderId="9" xfId="0" applyNumberFormat="1" applyFont="1" applyFill="1" applyBorder="1"/>
    <xf numFmtId="0" fontId="9" fillId="0" borderId="9" xfId="0" applyFont="1" applyBorder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0" fontId="9" fillId="3" borderId="9" xfId="0" applyFont="1" applyFill="1" applyBorder="1"/>
    <xf numFmtId="165" fontId="10" fillId="0" borderId="10" xfId="0" applyNumberFormat="1" applyFont="1" applyBorder="1" applyAlignment="1">
      <alignment horizontal="right"/>
    </xf>
    <xf numFmtId="165" fontId="10" fillId="0" borderId="5" xfId="0" applyNumberFormat="1" applyFont="1" applyBorder="1" applyAlignment="1">
      <alignment vertical="center"/>
    </xf>
    <xf numFmtId="165" fontId="10" fillId="0" borderId="4" xfId="0" applyNumberFormat="1" applyFont="1" applyBorder="1" applyAlignment="1">
      <alignment horizontal="right"/>
    </xf>
    <xf numFmtId="165" fontId="10" fillId="0" borderId="11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5" xfId="0" applyFont="1" applyBorder="1"/>
    <xf numFmtId="167" fontId="9" fillId="0" borderId="4" xfId="0" applyNumberFormat="1" applyFont="1" applyBorder="1"/>
    <xf numFmtId="166" fontId="9" fillId="0" borderId="5" xfId="0" applyNumberFormat="1" applyFont="1" applyBorder="1" applyAlignment="1">
      <alignment horizontal="center" vertical="center"/>
    </xf>
    <xf numFmtId="166" fontId="9" fillId="0" borderId="4" xfId="0" applyNumberFormat="1" applyFont="1" applyBorder="1"/>
    <xf numFmtId="166" fontId="9" fillId="0" borderId="11" xfId="0" applyNumberFormat="1" applyFont="1" applyBorder="1"/>
    <xf numFmtId="0" fontId="9" fillId="0" borderId="7" xfId="0" quotePrefix="1" applyFont="1" applyBorder="1" applyAlignment="1">
      <alignment horizontal="center"/>
    </xf>
    <xf numFmtId="0" fontId="9" fillId="0" borderId="2" xfId="0" quotePrefix="1" applyFont="1" applyBorder="1" applyAlignment="1">
      <alignment horizontal="center"/>
    </xf>
    <xf numFmtId="0" fontId="9" fillId="0" borderId="9" xfId="0" quotePrefix="1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/>
    <xf numFmtId="0" fontId="12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0284-E8AE-4BD8-9E89-908B65D0FA9B}">
  <sheetPr>
    <tabColor rgb="FF00FF00"/>
  </sheetPr>
  <dimension ref="A1:N1000"/>
  <sheetViews>
    <sheetView tabSelected="1" workbookViewId="0">
      <selection sqref="A1:G1"/>
    </sheetView>
  </sheetViews>
  <sheetFormatPr defaultColWidth="14.42578125" defaultRowHeight="15" customHeight="1"/>
  <cols>
    <col min="1" max="1" width="28" style="1" customWidth="1"/>
    <col min="2" max="2" width="14.5703125" style="1" customWidth="1"/>
    <col min="3" max="3" width="17.28515625" style="1" customWidth="1"/>
    <col min="4" max="5" width="13.85546875" style="1" customWidth="1"/>
    <col min="6" max="6" width="16.28515625" style="1" customWidth="1"/>
    <col min="7" max="7" width="27.85546875" style="1" customWidth="1"/>
    <col min="8" max="8" width="4" style="1" customWidth="1"/>
    <col min="9" max="26" width="11.42578125" style="1" customWidth="1"/>
    <col min="27" max="16384" width="14.42578125" style="1"/>
  </cols>
  <sheetData>
    <row r="1" spans="1:14" ht="20.25">
      <c r="A1" s="60" t="s">
        <v>39</v>
      </c>
      <c r="B1" s="59"/>
      <c r="C1" s="59"/>
      <c r="D1" s="59"/>
      <c r="E1" s="59"/>
      <c r="F1" s="59"/>
      <c r="G1" s="59"/>
    </row>
    <row r="2" spans="1:14" ht="20.25">
      <c r="A2" s="60" t="s">
        <v>38</v>
      </c>
      <c r="B2" s="59"/>
      <c r="C2" s="59"/>
      <c r="D2" s="59"/>
      <c r="E2" s="59"/>
      <c r="F2" s="59"/>
      <c r="G2" s="59"/>
    </row>
    <row r="3" spans="1:14" ht="20.25">
      <c r="A3" s="60" t="s">
        <v>37</v>
      </c>
      <c r="B3" s="59"/>
      <c r="C3" s="59"/>
      <c r="D3" s="59"/>
      <c r="E3" s="59"/>
      <c r="F3" s="59"/>
      <c r="G3" s="59"/>
    </row>
    <row r="4" spans="1:14" ht="20.25">
      <c r="A4" s="60" t="s">
        <v>36</v>
      </c>
      <c r="B4" s="59"/>
      <c r="C4" s="59"/>
      <c r="D4" s="59"/>
      <c r="E4" s="59"/>
      <c r="F4" s="59"/>
      <c r="G4" s="59"/>
    </row>
    <row r="5" spans="1:14" ht="20.25">
      <c r="A5" s="58"/>
      <c r="B5" s="58"/>
      <c r="C5" s="58"/>
      <c r="D5" s="58"/>
      <c r="E5" s="58"/>
      <c r="F5" s="58"/>
      <c r="G5" s="58"/>
      <c r="M5" s="57">
        <v>17891</v>
      </c>
      <c r="N5" s="57">
        <v>34286</v>
      </c>
    </row>
    <row r="6" spans="1:14" ht="20.25">
      <c r="A6" s="56"/>
      <c r="B6" s="55" t="s">
        <v>35</v>
      </c>
      <c r="C6" s="54"/>
      <c r="D6" s="53"/>
      <c r="E6" s="52" t="s">
        <v>34</v>
      </c>
      <c r="F6" s="51"/>
      <c r="G6" s="50"/>
    </row>
    <row r="7" spans="1:14" ht="20.25">
      <c r="A7" s="47" t="s">
        <v>33</v>
      </c>
      <c r="B7" s="47"/>
      <c r="C7" s="49"/>
      <c r="D7" s="46"/>
      <c r="E7" s="48"/>
      <c r="F7" s="44" t="s">
        <v>32</v>
      </c>
      <c r="G7" s="35" t="s">
        <v>31</v>
      </c>
    </row>
    <row r="8" spans="1:14" ht="20.25">
      <c r="A8" s="47" t="s">
        <v>30</v>
      </c>
      <c r="B8" s="47" t="s">
        <v>29</v>
      </c>
      <c r="C8" s="44" t="s">
        <v>28</v>
      </c>
      <c r="D8" s="46" t="s">
        <v>27</v>
      </c>
      <c r="E8" s="48"/>
      <c r="F8" s="44" t="s">
        <v>26</v>
      </c>
      <c r="G8" s="46" t="s">
        <v>25</v>
      </c>
      <c r="M8" s="13">
        <f>SUM(B25-M5)</f>
        <v>-8726</v>
      </c>
      <c r="N8" s="13">
        <f>SUM(C25-N5)</f>
        <v>8666</v>
      </c>
    </row>
    <row r="9" spans="1:14" ht="20.25">
      <c r="A9" s="47"/>
      <c r="B9" s="47"/>
      <c r="C9" s="44"/>
      <c r="D9" s="46"/>
      <c r="E9" s="45"/>
      <c r="F9" s="44" t="s">
        <v>24</v>
      </c>
      <c r="G9" s="43" t="s">
        <v>23</v>
      </c>
    </row>
    <row r="10" spans="1:14" ht="20.25">
      <c r="A10" s="42" t="s">
        <v>22</v>
      </c>
      <c r="B10" s="42" t="s">
        <v>21</v>
      </c>
      <c r="C10" s="41" t="s">
        <v>20</v>
      </c>
      <c r="D10" s="40" t="s">
        <v>19</v>
      </c>
      <c r="E10" s="41" t="s">
        <v>18</v>
      </c>
      <c r="F10" s="40" t="s">
        <v>17</v>
      </c>
      <c r="G10" s="40" t="s">
        <v>16</v>
      </c>
    </row>
    <row r="11" spans="1:14" ht="20.25">
      <c r="A11" s="34"/>
      <c r="B11" s="39"/>
      <c r="C11" s="38"/>
      <c r="D11" s="37"/>
      <c r="E11" s="37"/>
      <c r="F11" s="36"/>
      <c r="G11" s="35"/>
    </row>
    <row r="12" spans="1:14" ht="20.25">
      <c r="A12" s="34" t="s">
        <v>15</v>
      </c>
      <c r="B12" s="33" t="s">
        <v>5</v>
      </c>
      <c r="C12" s="32" t="s">
        <v>5</v>
      </c>
      <c r="D12" s="31" t="s">
        <v>5</v>
      </c>
      <c r="E12" s="31" t="s">
        <v>5</v>
      </c>
      <c r="F12" s="28" t="s">
        <v>5</v>
      </c>
      <c r="G12" s="28" t="s">
        <v>5</v>
      </c>
      <c r="J12" s="12"/>
    </row>
    <row r="13" spans="1:14" ht="20.25">
      <c r="A13" s="34" t="s">
        <v>14</v>
      </c>
      <c r="B13" s="33">
        <v>1024</v>
      </c>
      <c r="C13" s="32">
        <v>2875</v>
      </c>
      <c r="D13" s="31" t="s">
        <v>5</v>
      </c>
      <c r="E13" s="31">
        <v>3899</v>
      </c>
      <c r="F13" s="28">
        <v>58431</v>
      </c>
      <c r="G13" s="28">
        <f>(F13/C13)*1000</f>
        <v>20323.826086956524</v>
      </c>
      <c r="J13" s="12"/>
      <c r="L13" s="12"/>
    </row>
    <row r="14" spans="1:14" ht="20.25">
      <c r="A14" s="34" t="s">
        <v>13</v>
      </c>
      <c r="B14" s="33">
        <v>773</v>
      </c>
      <c r="C14" s="32">
        <v>395</v>
      </c>
      <c r="D14" s="31" t="s">
        <v>5</v>
      </c>
      <c r="E14" s="31">
        <v>1168</v>
      </c>
      <c r="F14" s="28">
        <v>8116</v>
      </c>
      <c r="G14" s="28">
        <f>(F14/C14)*1000</f>
        <v>20546.835443037973</v>
      </c>
      <c r="J14" s="12"/>
    </row>
    <row r="15" spans="1:14" ht="20.25">
      <c r="A15" s="34" t="s">
        <v>12</v>
      </c>
      <c r="B15" s="32">
        <v>4810</v>
      </c>
      <c r="C15" s="28">
        <v>7978</v>
      </c>
      <c r="D15" s="31" t="s">
        <v>5</v>
      </c>
      <c r="E15" s="31">
        <v>12788</v>
      </c>
      <c r="F15" s="28">
        <v>164861</v>
      </c>
      <c r="G15" s="28">
        <f>(F15/C15)*1000</f>
        <v>20664.45224367009</v>
      </c>
      <c r="J15" s="12"/>
    </row>
    <row r="16" spans="1:14" ht="20.25">
      <c r="A16" s="34" t="s">
        <v>11</v>
      </c>
      <c r="B16" s="33">
        <v>1914</v>
      </c>
      <c r="C16" s="32">
        <v>9116</v>
      </c>
      <c r="D16" s="31" t="s">
        <v>5</v>
      </c>
      <c r="E16" s="31">
        <v>11030</v>
      </c>
      <c r="F16" s="28">
        <v>194987</v>
      </c>
      <c r="G16" s="28">
        <f>(F16/C16)*1000</f>
        <v>21389.534883720931</v>
      </c>
      <c r="J16" s="12"/>
    </row>
    <row r="17" spans="1:11" ht="20.25">
      <c r="A17" s="34" t="s">
        <v>10</v>
      </c>
      <c r="B17" s="32">
        <v>205</v>
      </c>
      <c r="C17" s="28">
        <v>3398</v>
      </c>
      <c r="D17" s="31" t="s">
        <v>5</v>
      </c>
      <c r="E17" s="31">
        <v>3603</v>
      </c>
      <c r="F17" s="28">
        <v>72778</v>
      </c>
      <c r="G17" s="28">
        <f>(F17/C17)*1000</f>
        <v>21417.892878163628</v>
      </c>
      <c r="J17" s="12"/>
    </row>
    <row r="18" spans="1:11" ht="20.25">
      <c r="A18" s="34" t="s">
        <v>9</v>
      </c>
      <c r="B18" s="33">
        <v>235</v>
      </c>
      <c r="C18" s="32">
        <v>716</v>
      </c>
      <c r="D18" s="31" t="s">
        <v>5</v>
      </c>
      <c r="E18" s="31">
        <v>951</v>
      </c>
      <c r="F18" s="28">
        <v>14986</v>
      </c>
      <c r="G18" s="28">
        <f>(F18/C18)*1000</f>
        <v>20930.167597765361</v>
      </c>
      <c r="J18" s="12"/>
    </row>
    <row r="19" spans="1:11" ht="20.25">
      <c r="A19" s="34" t="s">
        <v>8</v>
      </c>
      <c r="B19" s="32">
        <v>68</v>
      </c>
      <c r="C19" s="28">
        <v>3437</v>
      </c>
      <c r="D19" s="31" t="s">
        <v>5</v>
      </c>
      <c r="E19" s="31">
        <v>3505</v>
      </c>
      <c r="F19" s="28">
        <v>72018</v>
      </c>
      <c r="G19" s="28">
        <f>(F19/C19)*1000</f>
        <v>20953.738725632822</v>
      </c>
      <c r="J19" s="12"/>
    </row>
    <row r="20" spans="1:11" ht="20.25">
      <c r="A20" s="34" t="s">
        <v>7</v>
      </c>
      <c r="B20" s="33">
        <v>120</v>
      </c>
      <c r="C20" s="32">
        <v>4329</v>
      </c>
      <c r="D20" s="31" t="s">
        <v>5</v>
      </c>
      <c r="E20" s="31">
        <v>4449</v>
      </c>
      <c r="F20" s="28">
        <v>92618</v>
      </c>
      <c r="G20" s="28">
        <f>(F20/C20)*1000</f>
        <v>21394.779394779394</v>
      </c>
      <c r="J20" s="12"/>
    </row>
    <row r="21" spans="1:11" ht="20.25">
      <c r="A21" s="34" t="s">
        <v>6</v>
      </c>
      <c r="B21" s="33">
        <v>16</v>
      </c>
      <c r="C21" s="32">
        <v>10708</v>
      </c>
      <c r="D21" s="31" t="s">
        <v>5</v>
      </c>
      <c r="E21" s="31">
        <v>10724</v>
      </c>
      <c r="F21" s="30">
        <v>239887</v>
      </c>
      <c r="G21" s="28">
        <f>(F21/C21)*1000</f>
        <v>22402.596189764663</v>
      </c>
      <c r="J21" s="12"/>
    </row>
    <row r="22" spans="1:11" ht="20.25">
      <c r="A22" s="29" t="s">
        <v>4</v>
      </c>
      <c r="B22" s="26"/>
      <c r="C22" s="25"/>
      <c r="D22" s="23"/>
      <c r="E22" s="23"/>
      <c r="F22" s="24"/>
      <c r="G22" s="28"/>
    </row>
    <row r="23" spans="1:11" ht="20.25">
      <c r="A23" s="29" t="s">
        <v>3</v>
      </c>
      <c r="B23" s="26">
        <f>SUM(B12:B21)</f>
        <v>9165</v>
      </c>
      <c r="C23" s="26">
        <f>SUM(C12:C21)</f>
        <v>42952</v>
      </c>
      <c r="D23" s="26">
        <f>SUM(D12:D21)</f>
        <v>0</v>
      </c>
      <c r="E23" s="26">
        <f>SUM(E12:E21)</f>
        <v>52117</v>
      </c>
      <c r="F23" s="26">
        <f>SUM(F12:F21)</f>
        <v>918682</v>
      </c>
      <c r="G23" s="28">
        <f>(F23/C23)*1000</f>
        <v>21388.573291115663</v>
      </c>
    </row>
    <row r="24" spans="1:11" ht="20.25">
      <c r="A24" s="27" t="s">
        <v>2</v>
      </c>
      <c r="B24" s="26"/>
      <c r="C24" s="25"/>
      <c r="D24" s="23"/>
      <c r="E24" s="23"/>
      <c r="F24" s="24"/>
      <c r="G24" s="23"/>
    </row>
    <row r="25" spans="1:11" ht="20.25">
      <c r="A25" s="22">
        <v>2022</v>
      </c>
      <c r="B25" s="21">
        <v>9165</v>
      </c>
      <c r="C25" s="20">
        <v>42952</v>
      </c>
      <c r="D25" s="19">
        <v>0</v>
      </c>
      <c r="E25" s="18">
        <v>52117</v>
      </c>
      <c r="F25" s="17">
        <v>918972</v>
      </c>
      <c r="G25" s="16">
        <v>21395.325013969083</v>
      </c>
      <c r="J25" s="15">
        <f>SUM(J12:J21)</f>
        <v>0</v>
      </c>
    </row>
    <row r="26" spans="1:11">
      <c r="A26" s="11">
        <v>2015</v>
      </c>
      <c r="B26" s="10">
        <v>7492.02</v>
      </c>
      <c r="C26" s="10">
        <v>33533.980000000003</v>
      </c>
      <c r="D26" s="14"/>
      <c r="E26" s="14"/>
      <c r="F26" s="10">
        <v>738338.05</v>
      </c>
      <c r="G26" s="10">
        <v>22018</v>
      </c>
      <c r="J26" s="13"/>
      <c r="K26" s="12"/>
    </row>
    <row r="27" spans="1:11">
      <c r="A27" s="11">
        <v>2014</v>
      </c>
      <c r="B27" s="10">
        <v>7952</v>
      </c>
      <c r="C27" s="10">
        <v>25762</v>
      </c>
      <c r="D27" s="10">
        <v>10</v>
      </c>
      <c r="E27" s="10"/>
      <c r="F27" s="10">
        <v>411831</v>
      </c>
      <c r="G27" s="10">
        <v>15985.98</v>
      </c>
    </row>
    <row r="28" spans="1:11">
      <c r="A28" s="11">
        <v>2013</v>
      </c>
      <c r="B28" s="10">
        <v>7180</v>
      </c>
      <c r="C28" s="10">
        <v>25762</v>
      </c>
      <c r="D28" s="10">
        <v>10</v>
      </c>
      <c r="E28" s="10"/>
      <c r="F28" s="10">
        <v>410358</v>
      </c>
      <c r="G28" s="10">
        <v>13137</v>
      </c>
    </row>
    <row r="29" spans="1:11">
      <c r="A29" s="11">
        <v>2012</v>
      </c>
      <c r="B29" s="10">
        <v>7180</v>
      </c>
      <c r="C29" s="10">
        <v>25762</v>
      </c>
      <c r="D29" s="10">
        <v>10</v>
      </c>
      <c r="E29" s="10"/>
      <c r="F29" s="10">
        <v>410358</v>
      </c>
      <c r="G29" s="10">
        <v>15928.84</v>
      </c>
      <c r="J29" s="12"/>
    </row>
    <row r="30" spans="1:11">
      <c r="A30" s="11">
        <v>2011</v>
      </c>
      <c r="B30" s="10">
        <v>6133</v>
      </c>
      <c r="C30" s="10">
        <v>24461</v>
      </c>
      <c r="D30" s="10">
        <v>10</v>
      </c>
      <c r="E30" s="10"/>
      <c r="F30" s="10">
        <v>391268</v>
      </c>
      <c r="G30" s="10"/>
    </row>
    <row r="31" spans="1:11">
      <c r="A31" s="11">
        <v>2010</v>
      </c>
      <c r="B31" s="10">
        <v>8736</v>
      </c>
      <c r="C31" s="10">
        <v>15132</v>
      </c>
      <c r="D31" s="10"/>
      <c r="E31" s="10"/>
      <c r="F31" s="10">
        <v>241948.5</v>
      </c>
      <c r="G31" s="10">
        <v>15989.2</v>
      </c>
    </row>
    <row r="32" spans="1:11" ht="14.25" customHeight="1">
      <c r="A32" s="9" t="s">
        <v>1</v>
      </c>
      <c r="B32" s="8"/>
      <c r="C32" s="8"/>
      <c r="D32" s="8"/>
      <c r="E32" s="8"/>
      <c r="F32" s="8"/>
      <c r="G32" s="2"/>
    </row>
    <row r="33" spans="1:7" ht="14.25" customHeight="1">
      <c r="A33" s="6" t="s">
        <v>0</v>
      </c>
      <c r="B33" s="7"/>
      <c r="C33" s="7"/>
      <c r="D33" s="7"/>
      <c r="E33" s="7"/>
      <c r="F33" s="7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6"/>
      <c r="B43" s="5"/>
      <c r="C43" s="5"/>
      <c r="D43" s="5"/>
      <c r="E43" s="5"/>
      <c r="F43" s="5"/>
      <c r="G43" s="2"/>
    </row>
    <row r="44" spans="1:7" ht="14.25" customHeight="1">
      <c r="A44" s="4"/>
      <c r="B44" s="2"/>
      <c r="C44" s="2"/>
      <c r="D44" s="2"/>
      <c r="E44" s="2"/>
      <c r="F44" s="2"/>
      <c r="G44" s="2"/>
    </row>
    <row r="45" spans="1:7" ht="14.25" customHeight="1">
      <c r="A45" s="3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  <c r="G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>
      <c r="A55" s="2"/>
      <c r="B55" s="2"/>
      <c r="C55" s="2"/>
      <c r="D55" s="2"/>
      <c r="E55" s="2"/>
      <c r="F55" s="2"/>
    </row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2025-02-21T06:01:25Z</dcterms:created>
  <dcterms:modified xsi:type="dcterms:W3CDTF">2025-02-21T06:01:53Z</dcterms:modified>
</cp:coreProperties>
</file>