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3.14" sheetId="1" r:id="rId4"/>
  </sheets>
  <definedNames/>
  <calcPr/>
</workbook>
</file>

<file path=xl/sharedStrings.xml><?xml version="1.0" encoding="utf-8"?>
<sst xmlns="http://schemas.openxmlformats.org/spreadsheetml/2006/main" count="36" uniqueCount="36">
  <si>
    <t>Tabel / Table 5.3.14</t>
  </si>
  <si>
    <t xml:space="preserve">Luas Tanaman, Produksi dan Rata-rata Produksi Tanaman Karet Perkebunan </t>
  </si>
  <si>
    <t>Negara Menurut Kecamatan di Kabupaten Tanah Bumbu</t>
  </si>
  <si>
    <t>Tahun 2023</t>
  </si>
  <si>
    <t>Luas Tanaman/Area (Ha)</t>
  </si>
  <si>
    <t>JUMLAH (Ha)</t>
  </si>
  <si>
    <t>Kecamatan /</t>
  </si>
  <si>
    <t>Produksi/</t>
  </si>
  <si>
    <t>Rata-rata Produksi/</t>
  </si>
  <si>
    <t>Subdistrict</t>
  </si>
  <si>
    <t>TBM</t>
  </si>
  <si>
    <t>TM</t>
  </si>
  <si>
    <t>TR</t>
  </si>
  <si>
    <t>Production</t>
  </si>
  <si>
    <t xml:space="preserve">average Yield </t>
  </si>
  <si>
    <t>(Ton)</t>
  </si>
  <si>
    <t>(Kg/Ha)</t>
  </si>
  <si>
    <t>(1)</t>
  </si>
  <si>
    <t>(2)</t>
  </si>
  <si>
    <t>(3)</t>
  </si>
  <si>
    <t>(4)</t>
  </si>
  <si>
    <t>(5)</t>
  </si>
  <si>
    <t>(6)</t>
  </si>
  <si>
    <t>(7)</t>
  </si>
  <si>
    <t>Simpang Empat</t>
  </si>
  <si>
    <t>Batulicin</t>
  </si>
  <si>
    <t>Karang Bintang</t>
  </si>
  <si>
    <t>-</t>
  </si>
  <si>
    <t>Mantewe</t>
  </si>
  <si>
    <t>Kusan Hulu</t>
  </si>
  <si>
    <t>Kuranji</t>
  </si>
  <si>
    <t>Kusan Hilir</t>
  </si>
  <si>
    <t>Sungai Loban</t>
  </si>
  <si>
    <t>Angsana</t>
  </si>
  <si>
    <t>Satui</t>
  </si>
  <si>
    <t>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</si>
</sst>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(* #,##0.00_);_(* \(#,##0.00\);_(* &quot;-&quot;_);_(@_)"/>
    <numFmt numFmtId="165" formatCode="_(* #,##0.00_);_(* \(#,##0.00\);_(* &quot;-&quot;??_);_(@_)"/>
    <numFmt numFmtId="166" formatCode="_(* #,##0_);_(* \(#,##0\);_(* &quot;-&quot;_);_(@_)"/>
    <numFmt numFmtId="167" formatCode="_-* #,##0.00_-;\-* #,##0.00_-;_-* &quot;-&quot;_-;_-@"/>
    <numFmt numFmtId="168" formatCode="_(* #,##0_);_(* \(#,##0\);_(* &quot;-&quot;??_);_(@_)"/>
  </numFmts>
  <fonts count="9">
    <font>
      <sz val="10.0"/>
      <color rgb="FF000000"/>
      <name val="Arial"/>
      <scheme val="minor"/>
    </font>
    <font>
      <sz val="16.0"/>
      <color rgb="FF000000"/>
      <name val="Body font"/>
    </font>
    <font/>
    <font>
      <sz val="11.0"/>
      <color rgb="FF000000"/>
      <name val="Body font"/>
    </font>
    <font>
      <sz val="12.0"/>
      <color rgb="FF000000"/>
      <name val="Body font"/>
    </font>
    <font>
      <i/>
      <sz val="8.0"/>
      <color rgb="FF000000"/>
      <name val="Body font"/>
    </font>
    <font>
      <sz val="12.0"/>
      <color theme="1"/>
      <name val="Body font"/>
    </font>
    <font>
      <sz val="10.0"/>
      <color rgb="FF000000"/>
      <name val="Body font"/>
    </font>
    <font>
      <i/>
      <sz val="10.0"/>
      <color rgb="FF000000"/>
      <name val="Body font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vertical="bottom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9" fillId="0" fontId="2" numFmtId="0" xfId="0" applyBorder="1" applyFont="1"/>
    <xf borderId="9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10" fillId="0" fontId="2" numFmtId="0" xfId="0" applyBorder="1" applyFont="1"/>
    <xf borderId="8" fillId="0" fontId="1" numFmtId="0" xfId="0" applyAlignment="1" applyBorder="1" applyFont="1">
      <alignment horizontal="center" vertical="center"/>
    </xf>
    <xf quotePrefix="1" borderId="2" fillId="0" fontId="1" numFmtId="0" xfId="0" applyAlignment="1" applyBorder="1" applyFont="1">
      <alignment horizontal="center" vertical="bottom"/>
    </xf>
    <xf quotePrefix="1" borderId="11" fillId="0" fontId="1" numFmtId="0" xfId="0" applyAlignment="1" applyBorder="1" applyFont="1">
      <alignment horizontal="center" vertical="bottom"/>
    </xf>
    <xf quotePrefix="1" borderId="4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vertical="bottom"/>
    </xf>
    <xf borderId="7" fillId="0" fontId="1" numFmtId="164" xfId="0" applyAlignment="1" applyBorder="1" applyFont="1" applyNumberFormat="1">
      <alignment vertical="bottom"/>
    </xf>
    <xf borderId="9" fillId="0" fontId="1" numFmtId="164" xfId="0" applyAlignment="1" applyBorder="1" applyFont="1" applyNumberFormat="1">
      <alignment vertical="bottom"/>
    </xf>
    <xf borderId="8" fillId="0" fontId="1" numFmtId="164" xfId="0" applyAlignment="1" applyBorder="1" applyFont="1" applyNumberFormat="1">
      <alignment vertical="bottom"/>
    </xf>
    <xf borderId="9" fillId="0" fontId="1" numFmtId="165" xfId="0" applyAlignment="1" applyBorder="1" applyFont="1" applyNumberFormat="1">
      <alignment vertical="bottom"/>
    </xf>
    <xf borderId="7" fillId="0" fontId="1" numFmtId="166" xfId="0" applyAlignment="1" applyBorder="1" applyFont="1" applyNumberFormat="1">
      <alignment horizontal="right" vertical="bottom"/>
    </xf>
    <xf borderId="9" fillId="0" fontId="1" numFmtId="164" xfId="0" applyAlignment="1" applyBorder="1" applyFont="1" applyNumberFormat="1">
      <alignment horizontal="right" vertical="bottom"/>
    </xf>
    <xf borderId="8" fillId="0" fontId="1" numFmtId="164" xfId="0" applyAlignment="1" applyBorder="1" applyFont="1" applyNumberFormat="1">
      <alignment horizontal="right" vertical="bottom"/>
    </xf>
    <xf borderId="8" fillId="0" fontId="1" numFmtId="165" xfId="0" applyAlignment="1" applyBorder="1" applyFont="1" applyNumberFormat="1">
      <alignment horizontal="right" vertical="bottom"/>
    </xf>
    <xf borderId="0" fillId="0" fontId="3" numFmtId="166" xfId="0" applyAlignment="1" applyFont="1" applyNumberFormat="1">
      <alignment vertical="bottom"/>
    </xf>
    <xf borderId="7" fillId="0" fontId="1" numFmtId="167" xfId="0" applyAlignment="1" applyBorder="1" applyFont="1" applyNumberFormat="1">
      <alignment horizontal="right" vertical="bottom"/>
    </xf>
    <xf borderId="9" fillId="0" fontId="1" numFmtId="168" xfId="0" applyAlignment="1" applyBorder="1" applyFont="1" applyNumberFormat="1">
      <alignment horizontal="right" vertical="bottom"/>
    </xf>
    <xf borderId="8" fillId="0" fontId="1" numFmtId="166" xfId="0" applyAlignment="1" applyBorder="1" applyFont="1" applyNumberFormat="1">
      <alignment horizontal="right" vertical="bottom"/>
    </xf>
    <xf borderId="10" fillId="0" fontId="1" numFmtId="164" xfId="0" applyAlignment="1" applyBorder="1" applyFont="1" applyNumberFormat="1">
      <alignment horizontal="right" vertical="bottom"/>
    </xf>
    <xf borderId="2" fillId="0" fontId="1" numFmtId="164" xfId="0" applyAlignment="1" applyBorder="1" applyFont="1" applyNumberFormat="1">
      <alignment vertical="bottom"/>
    </xf>
    <xf borderId="11" fillId="0" fontId="1" numFmtId="164" xfId="0" applyAlignment="1" applyBorder="1" applyFont="1" applyNumberFormat="1">
      <alignment vertical="bottom"/>
    </xf>
    <xf borderId="4" fillId="0" fontId="1" numFmtId="164" xfId="0" applyAlignment="1" applyBorder="1" applyFont="1" applyNumberFormat="1">
      <alignment vertical="bottom"/>
    </xf>
    <xf borderId="11" fillId="0" fontId="1" numFmtId="164" xfId="0" applyAlignment="1" applyBorder="1" applyFont="1" applyNumberFormat="1">
      <alignment horizontal="right" vertical="bottom"/>
    </xf>
    <xf borderId="4" fillId="0" fontId="1" numFmtId="168" xfId="0" applyAlignment="1" applyBorder="1" applyFont="1" applyNumberFormat="1">
      <alignment vertical="bottom"/>
    </xf>
    <xf borderId="0" fillId="0" fontId="3" numFmtId="16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4" numFmtId="166" xfId="0" applyAlignment="1" applyFont="1" applyNumberFormat="1">
      <alignment vertical="bottom"/>
    </xf>
    <xf borderId="0" fillId="0" fontId="4" numFmtId="168" xfId="0" applyAlignment="1" applyFont="1" applyNumberFormat="1">
      <alignment vertical="bottom"/>
    </xf>
    <xf borderId="0" fillId="0" fontId="4" numFmtId="164" xfId="0" applyAlignment="1" applyFont="1" applyNumberFormat="1">
      <alignment vertical="bottom"/>
    </xf>
    <xf borderId="0" fillId="0" fontId="4" numFmtId="165" xfId="0" applyAlignment="1" applyFont="1" applyNumberFormat="1">
      <alignment vertical="bottom"/>
    </xf>
    <xf borderId="12" fillId="0" fontId="4" numFmtId="165" xfId="0" applyAlignment="1" applyBorder="1" applyFont="1" applyNumberFormat="1">
      <alignment vertical="bottom"/>
    </xf>
    <xf borderId="13" fillId="0" fontId="5" numFmtId="0" xfId="0" applyAlignment="1" applyBorder="1" applyFont="1">
      <alignment vertical="bottom"/>
    </xf>
    <xf borderId="13" fillId="0" fontId="4" numFmtId="166" xfId="0" applyAlignment="1" applyBorder="1" applyFont="1" applyNumberFormat="1">
      <alignment vertical="bottom"/>
    </xf>
    <xf borderId="0" fillId="0" fontId="3" numFmtId="0" xfId="0" applyAlignment="1" applyFont="1">
      <alignment vertical="bottom"/>
    </xf>
    <xf borderId="14" fillId="2" fontId="6" numFmtId="0" xfId="0" applyAlignment="1" applyBorder="1" applyFill="1" applyFont="1">
      <alignment vertical="bottom"/>
    </xf>
    <xf borderId="14" fillId="2" fontId="6" numFmtId="166" xfId="0" applyAlignment="1" applyBorder="1" applyFont="1" applyNumberFormat="1">
      <alignment vertical="bottom"/>
    </xf>
    <xf borderId="0" fillId="0" fontId="7" numFmtId="0" xfId="0" applyAlignment="1" applyFont="1">
      <alignment vertical="bottom"/>
    </xf>
    <xf borderId="0" fillId="0" fontId="8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2.63" defaultRowHeight="15.75"/>
  <cols>
    <col customWidth="1" min="1" max="1" width="23.25"/>
    <col customWidth="1" min="2" max="2" width="14.38"/>
    <col customWidth="1" min="3" max="3" width="15.13"/>
    <col customWidth="1" min="4" max="5" width="13.5"/>
    <col customWidth="1" min="6" max="6" width="14.25"/>
    <col customWidth="1" min="7" max="7" width="25.25"/>
    <col customWidth="1" min="8" max="8" width="3.5"/>
    <col customWidth="1" min="9" max="9" width="10.75"/>
    <col customWidth="1" min="10" max="26" width="10.0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 t="s">
        <v>3</v>
      </c>
    </row>
    <row r="5" ht="14.25" customHeight="1">
      <c r="A5" s="2"/>
      <c r="B5" s="2"/>
      <c r="C5" s="2"/>
      <c r="D5" s="2"/>
      <c r="E5" s="2"/>
      <c r="F5" s="2"/>
      <c r="G5" s="2"/>
    </row>
    <row r="6" ht="14.25" customHeight="1">
      <c r="A6" s="3"/>
      <c r="B6" s="4" t="s">
        <v>4</v>
      </c>
      <c r="C6" s="5"/>
      <c r="D6" s="6"/>
      <c r="E6" s="7" t="s">
        <v>5</v>
      </c>
      <c r="F6" s="8"/>
      <c r="G6" s="9"/>
    </row>
    <row r="7" ht="14.25" customHeight="1">
      <c r="A7" s="10" t="s">
        <v>6</v>
      </c>
      <c r="B7" s="10"/>
      <c r="C7" s="11"/>
      <c r="D7" s="12"/>
      <c r="E7" s="13"/>
      <c r="F7" s="14" t="s">
        <v>7</v>
      </c>
      <c r="G7" s="15" t="s">
        <v>8</v>
      </c>
    </row>
    <row r="8" ht="14.25" customHeight="1">
      <c r="A8" s="10" t="s">
        <v>9</v>
      </c>
      <c r="B8" s="10" t="s">
        <v>10</v>
      </c>
      <c r="C8" s="14" t="s">
        <v>11</v>
      </c>
      <c r="D8" s="12" t="s">
        <v>12</v>
      </c>
      <c r="E8" s="13"/>
      <c r="F8" s="14" t="s">
        <v>13</v>
      </c>
      <c r="G8" s="12" t="s">
        <v>14</v>
      </c>
    </row>
    <row r="9" ht="14.25" customHeight="1">
      <c r="A9" s="10"/>
      <c r="B9" s="10"/>
      <c r="C9" s="14"/>
      <c r="D9" s="12"/>
      <c r="E9" s="16"/>
      <c r="F9" s="14" t="s">
        <v>15</v>
      </c>
      <c r="G9" s="17" t="s">
        <v>16</v>
      </c>
    </row>
    <row r="10" ht="14.25" customHeight="1">
      <c r="A10" s="18" t="s">
        <v>17</v>
      </c>
      <c r="B10" s="18" t="s">
        <v>18</v>
      </c>
      <c r="C10" s="19" t="s">
        <v>19</v>
      </c>
      <c r="D10" s="20" t="s">
        <v>20</v>
      </c>
      <c r="E10" s="19" t="s">
        <v>21</v>
      </c>
      <c r="F10" s="20" t="s">
        <v>22</v>
      </c>
      <c r="G10" s="20" t="s">
        <v>23</v>
      </c>
    </row>
    <row r="11" ht="14.25" customHeight="1">
      <c r="A11" s="21"/>
      <c r="B11" s="22"/>
      <c r="C11" s="23"/>
      <c r="D11" s="24"/>
      <c r="E11" s="24"/>
      <c r="F11" s="25"/>
      <c r="G11" s="15"/>
    </row>
    <row r="12" ht="14.25" customHeight="1">
      <c r="A12" s="21" t="s">
        <v>24</v>
      </c>
      <c r="B12" s="26">
        <v>0.0</v>
      </c>
      <c r="C12" s="27">
        <v>0.0</v>
      </c>
      <c r="D12" s="28">
        <v>0.0</v>
      </c>
      <c r="E12" s="28">
        <f t="shared" ref="E12:E22" si="1">SUM(B12:D12)</f>
        <v>0</v>
      </c>
      <c r="F12" s="27">
        <v>0.0</v>
      </c>
      <c r="G12" s="29">
        <v>0.0</v>
      </c>
      <c r="I12" s="30">
        <f t="shared" ref="I12:I21" si="2">SUM(B12:D12)</f>
        <v>0</v>
      </c>
    </row>
    <row r="13" ht="14.25" customHeight="1">
      <c r="A13" s="21" t="s">
        <v>25</v>
      </c>
      <c r="B13" s="26">
        <v>0.0</v>
      </c>
      <c r="C13" s="27">
        <v>0.0</v>
      </c>
      <c r="D13" s="28">
        <v>0.0</v>
      </c>
      <c r="E13" s="28">
        <f t="shared" si="1"/>
        <v>0</v>
      </c>
      <c r="F13" s="27">
        <v>0.0</v>
      </c>
      <c r="G13" s="29">
        <v>0.0</v>
      </c>
      <c r="I13" s="30">
        <f t="shared" si="2"/>
        <v>0</v>
      </c>
    </row>
    <row r="14" ht="14.25" customHeight="1">
      <c r="A14" s="21" t="s">
        <v>26</v>
      </c>
      <c r="B14" s="31" t="s">
        <v>27</v>
      </c>
      <c r="C14" s="27">
        <f>1685.5+414.75</f>
        <v>2100.25</v>
      </c>
      <c r="D14" s="28">
        <v>0.0</v>
      </c>
      <c r="E14" s="28">
        <f t="shared" si="1"/>
        <v>2100.25</v>
      </c>
      <c r="F14" s="32">
        <v>1087.519</v>
      </c>
      <c r="G14" s="33">
        <f>SUM(F14/C14)*1000</f>
        <v>517.8045471</v>
      </c>
      <c r="I14" s="30">
        <f t="shared" si="2"/>
        <v>2100.25</v>
      </c>
    </row>
    <row r="15" ht="14.25" customHeight="1">
      <c r="A15" s="21" t="s">
        <v>28</v>
      </c>
      <c r="B15" s="26">
        <v>0.0</v>
      </c>
      <c r="C15" s="27">
        <v>0.0</v>
      </c>
      <c r="D15" s="28">
        <v>0.0</v>
      </c>
      <c r="E15" s="28">
        <f t="shared" si="1"/>
        <v>0</v>
      </c>
      <c r="F15" s="27">
        <v>0.0</v>
      </c>
      <c r="G15" s="29">
        <v>0.0</v>
      </c>
      <c r="I15" s="30">
        <f t="shared" si="2"/>
        <v>0</v>
      </c>
    </row>
    <row r="16" ht="14.25" customHeight="1">
      <c r="A16" s="21" t="s">
        <v>29</v>
      </c>
      <c r="B16" s="26">
        <v>0.0</v>
      </c>
      <c r="C16" s="27">
        <v>0.0</v>
      </c>
      <c r="D16" s="28">
        <v>0.0</v>
      </c>
      <c r="E16" s="28">
        <f t="shared" si="1"/>
        <v>0</v>
      </c>
      <c r="F16" s="27">
        <v>0.0</v>
      </c>
      <c r="G16" s="29">
        <v>0.0</v>
      </c>
      <c r="I16" s="30">
        <f t="shared" si="2"/>
        <v>0</v>
      </c>
    </row>
    <row r="17" ht="14.25" customHeight="1">
      <c r="A17" s="21" t="s">
        <v>30</v>
      </c>
      <c r="B17" s="26">
        <v>0.0</v>
      </c>
      <c r="C17" s="27">
        <v>0.0</v>
      </c>
      <c r="D17" s="28">
        <v>0.0</v>
      </c>
      <c r="E17" s="28">
        <f t="shared" si="1"/>
        <v>0</v>
      </c>
      <c r="F17" s="27">
        <v>0.0</v>
      </c>
      <c r="G17" s="29">
        <v>0.0</v>
      </c>
      <c r="I17" s="30">
        <f t="shared" si="2"/>
        <v>0</v>
      </c>
    </row>
    <row r="18" ht="14.25" customHeight="1">
      <c r="A18" s="21" t="s">
        <v>31</v>
      </c>
      <c r="B18" s="26">
        <v>0.0</v>
      </c>
      <c r="C18" s="27">
        <v>0.0</v>
      </c>
      <c r="D18" s="28">
        <v>0.0</v>
      </c>
      <c r="E18" s="28">
        <f t="shared" si="1"/>
        <v>0</v>
      </c>
      <c r="F18" s="27">
        <v>0.0</v>
      </c>
      <c r="G18" s="29">
        <v>0.0</v>
      </c>
      <c r="I18" s="30">
        <f t="shared" si="2"/>
        <v>0</v>
      </c>
    </row>
    <row r="19" ht="14.25" customHeight="1">
      <c r="A19" s="21" t="s">
        <v>32</v>
      </c>
      <c r="B19" s="26">
        <v>0.0</v>
      </c>
      <c r="C19" s="27">
        <v>0.0</v>
      </c>
      <c r="D19" s="28">
        <v>0.0</v>
      </c>
      <c r="E19" s="28">
        <f t="shared" si="1"/>
        <v>0</v>
      </c>
      <c r="F19" s="27">
        <v>0.0</v>
      </c>
      <c r="G19" s="29">
        <v>0.0</v>
      </c>
      <c r="I19" s="30">
        <f t="shared" si="2"/>
        <v>0</v>
      </c>
    </row>
    <row r="20" ht="14.25" customHeight="1">
      <c r="A20" s="21" t="s">
        <v>33</v>
      </c>
      <c r="B20" s="26">
        <v>0.0</v>
      </c>
      <c r="C20" s="27">
        <v>0.0</v>
      </c>
      <c r="D20" s="28">
        <v>0.0</v>
      </c>
      <c r="E20" s="28">
        <f t="shared" si="1"/>
        <v>0</v>
      </c>
      <c r="F20" s="27">
        <v>0.0</v>
      </c>
      <c r="G20" s="29">
        <v>0.0</v>
      </c>
      <c r="I20" s="30">
        <f t="shared" si="2"/>
        <v>0</v>
      </c>
    </row>
    <row r="21" ht="14.25" customHeight="1">
      <c r="A21" s="21" t="s">
        <v>34</v>
      </c>
      <c r="B21" s="26">
        <v>0.0</v>
      </c>
      <c r="C21" s="27">
        <v>0.0</v>
      </c>
      <c r="D21" s="28">
        <v>0.0</v>
      </c>
      <c r="E21" s="28">
        <f t="shared" si="1"/>
        <v>0</v>
      </c>
      <c r="F21" s="34">
        <v>0.0</v>
      </c>
      <c r="G21" s="29">
        <v>0.0</v>
      </c>
      <c r="I21" s="30">
        <f t="shared" si="2"/>
        <v>0</v>
      </c>
    </row>
    <row r="22" ht="14.25" customHeight="1">
      <c r="A22" s="4" t="s">
        <v>35</v>
      </c>
      <c r="B22" s="35">
        <f t="shared" ref="B22:C22" si="3">SUM(B14:B21)</f>
        <v>0</v>
      </c>
      <c r="C22" s="36">
        <f t="shared" si="3"/>
        <v>2100.25</v>
      </c>
      <c r="D22" s="37">
        <f>SUM(D12:D21)</f>
        <v>0</v>
      </c>
      <c r="E22" s="38">
        <f t="shared" si="1"/>
        <v>2100.25</v>
      </c>
      <c r="F22" s="32">
        <f>SUM(F12:F21)</f>
        <v>1087.519</v>
      </c>
      <c r="G22" s="39">
        <f>F22/C22*1000</f>
        <v>517.8045471</v>
      </c>
      <c r="I22" s="40"/>
    </row>
    <row r="23" ht="14.25" hidden="1" customHeight="1">
      <c r="A23" s="41">
        <v>2015.0</v>
      </c>
      <c r="B23" s="42">
        <v>1312.0</v>
      </c>
      <c r="C23" s="42">
        <v>1366.0</v>
      </c>
      <c r="D23" s="42"/>
      <c r="E23" s="42"/>
      <c r="F23" s="43">
        <v>1685.0</v>
      </c>
      <c r="G23" s="43">
        <v>1234.11</v>
      </c>
    </row>
    <row r="24" ht="14.25" hidden="1" customHeight="1">
      <c r="A24" s="41">
        <v>2014.0</v>
      </c>
      <c r="B24" s="42">
        <v>1205.0</v>
      </c>
      <c r="C24" s="42">
        <v>1473.0</v>
      </c>
      <c r="D24" s="42"/>
      <c r="E24" s="42"/>
      <c r="F24" s="43">
        <v>1752.8</v>
      </c>
      <c r="G24" s="43">
        <v>1190.0</v>
      </c>
    </row>
    <row r="25" ht="14.25" hidden="1" customHeight="1">
      <c r="A25" s="41">
        <v>2013.0</v>
      </c>
      <c r="B25" s="42">
        <v>1354.0</v>
      </c>
      <c r="C25" s="42">
        <v>907.0</v>
      </c>
      <c r="D25" s="42"/>
      <c r="E25" s="42"/>
      <c r="F25" s="43">
        <v>1034.21</v>
      </c>
      <c r="G25" s="43">
        <v>1140.25</v>
      </c>
    </row>
    <row r="26" ht="14.25" hidden="1" customHeight="1">
      <c r="A26" s="41">
        <v>2012.0</v>
      </c>
      <c r="B26" s="42">
        <v>1354.0</v>
      </c>
      <c r="C26" s="42">
        <v>907.0</v>
      </c>
      <c r="D26" s="42"/>
      <c r="E26" s="42"/>
      <c r="F26" s="43">
        <v>1034.21</v>
      </c>
      <c r="G26" s="43">
        <v>1140.25</v>
      </c>
    </row>
    <row r="27" ht="14.25" hidden="1" customHeight="1">
      <c r="A27" s="41">
        <v>2011.0</v>
      </c>
      <c r="B27" s="42">
        <v>1354.0</v>
      </c>
      <c r="C27" s="42">
        <v>907.0</v>
      </c>
      <c r="D27" s="42">
        <v>0.0</v>
      </c>
      <c r="E27" s="42"/>
      <c r="F27" s="43">
        <v>1034.21</v>
      </c>
      <c r="G27" s="43">
        <v>1140.25</v>
      </c>
    </row>
    <row r="28" ht="14.25" hidden="1" customHeight="1">
      <c r="A28" s="41">
        <v>2010.0</v>
      </c>
      <c r="B28" s="42">
        <v>200.0</v>
      </c>
      <c r="C28" s="42">
        <v>2518.0</v>
      </c>
      <c r="D28" s="42">
        <v>100.0</v>
      </c>
      <c r="E28" s="42"/>
      <c r="F28" s="43">
        <v>4001.1</v>
      </c>
      <c r="G28" s="43">
        <v>1589.0</v>
      </c>
    </row>
    <row r="29" ht="14.25" hidden="1" customHeight="1">
      <c r="A29" s="41"/>
      <c r="B29" s="42"/>
      <c r="C29" s="42"/>
      <c r="D29" s="42"/>
      <c r="E29" s="42"/>
      <c r="F29" s="44"/>
      <c r="G29" s="45"/>
    </row>
    <row r="30" ht="14.25" hidden="1" customHeight="1">
      <c r="A30" s="41"/>
      <c r="B30" s="42"/>
      <c r="C30" s="42"/>
      <c r="D30" s="42"/>
      <c r="E30" s="42"/>
      <c r="F30" s="44"/>
      <c r="G30" s="46"/>
    </row>
    <row r="31" ht="14.25" customHeight="1">
      <c r="A31" s="47"/>
      <c r="B31" s="48"/>
      <c r="C31" s="48"/>
      <c r="D31" s="48"/>
      <c r="E31" s="48"/>
      <c r="F31" s="48"/>
      <c r="G31" s="49"/>
    </row>
    <row r="32" ht="14.25" customHeight="1">
      <c r="A32" s="50"/>
      <c r="B32" s="51"/>
      <c r="C32" s="51"/>
      <c r="D32" s="51"/>
      <c r="E32" s="51"/>
      <c r="F32" s="51"/>
      <c r="G32" s="49"/>
    </row>
    <row r="33" ht="14.25" customHeight="1">
      <c r="A33" s="41"/>
      <c r="B33" s="42"/>
      <c r="C33" s="42"/>
      <c r="D33" s="42"/>
      <c r="E33" s="42"/>
      <c r="F33" s="42"/>
      <c r="G33" s="49"/>
    </row>
    <row r="34" ht="14.25" customHeight="1">
      <c r="A34" s="41"/>
      <c r="B34" s="42"/>
      <c r="C34" s="42"/>
      <c r="D34" s="42"/>
      <c r="E34" s="42"/>
      <c r="F34" s="42"/>
      <c r="G34" s="49"/>
    </row>
    <row r="35" ht="14.25" customHeight="1">
      <c r="A35" s="41"/>
      <c r="B35" s="42"/>
      <c r="C35" s="42"/>
      <c r="D35" s="42"/>
      <c r="E35" s="42"/>
      <c r="F35" s="42"/>
      <c r="G35" s="49"/>
    </row>
    <row r="36" ht="14.25" customHeight="1">
      <c r="A36" s="41"/>
      <c r="B36" s="42"/>
      <c r="C36" s="42"/>
      <c r="D36" s="42"/>
      <c r="E36" s="42"/>
      <c r="F36" s="42"/>
      <c r="G36" s="49"/>
    </row>
    <row r="37" ht="14.25" customHeight="1">
      <c r="A37" s="41"/>
      <c r="B37" s="42"/>
      <c r="C37" s="42"/>
      <c r="D37" s="42"/>
      <c r="E37" s="42"/>
      <c r="F37" s="42"/>
      <c r="G37" s="49"/>
    </row>
    <row r="38" ht="14.25" customHeight="1">
      <c r="A38" s="41"/>
      <c r="B38" s="42"/>
      <c r="C38" s="42"/>
      <c r="D38" s="42"/>
      <c r="E38" s="42"/>
      <c r="F38" s="42"/>
      <c r="G38" s="49"/>
    </row>
    <row r="39" ht="14.25" customHeight="1">
      <c r="A39" s="41"/>
      <c r="B39" s="42"/>
      <c r="C39" s="42"/>
      <c r="D39" s="42"/>
      <c r="E39" s="42"/>
      <c r="F39" s="42"/>
      <c r="G39" s="49"/>
    </row>
    <row r="40" ht="14.25" customHeight="1">
      <c r="A40" s="41"/>
      <c r="B40" s="42"/>
      <c r="C40" s="42"/>
      <c r="D40" s="42"/>
      <c r="E40" s="42"/>
      <c r="F40" s="42"/>
      <c r="G40" s="49"/>
    </row>
    <row r="41" ht="14.25" customHeight="1">
      <c r="A41" s="41"/>
      <c r="B41" s="42"/>
      <c r="C41" s="42"/>
      <c r="D41" s="42"/>
      <c r="E41" s="42"/>
      <c r="F41" s="42"/>
      <c r="G41" s="49"/>
    </row>
    <row r="42" ht="14.25" customHeight="1">
      <c r="A42" s="41"/>
      <c r="B42" s="42"/>
      <c r="C42" s="42"/>
      <c r="D42" s="42"/>
      <c r="E42" s="42"/>
      <c r="F42" s="42"/>
      <c r="G42" s="49"/>
    </row>
    <row r="43" ht="14.25" customHeight="1">
      <c r="A43" s="52"/>
      <c r="B43" s="49"/>
      <c r="C43" s="49"/>
      <c r="D43" s="49"/>
      <c r="E43" s="49"/>
      <c r="F43" s="49"/>
      <c r="G43" s="49"/>
    </row>
    <row r="44" ht="14.25" customHeight="1">
      <c r="A44" s="53"/>
      <c r="B44" s="49"/>
      <c r="C44" s="49"/>
      <c r="D44" s="49"/>
      <c r="E44" s="49"/>
      <c r="F44" s="49"/>
      <c r="G44" s="49"/>
    </row>
    <row r="45" ht="14.25" customHeight="1">
      <c r="A45" s="49"/>
      <c r="B45" s="49"/>
      <c r="C45" s="49"/>
      <c r="D45" s="49"/>
      <c r="E45" s="49"/>
      <c r="F45" s="49"/>
      <c r="G45" s="49"/>
    </row>
    <row r="46" ht="14.25" customHeight="1">
      <c r="A46" s="49"/>
      <c r="B46" s="49"/>
      <c r="C46" s="49"/>
      <c r="D46" s="49"/>
      <c r="E46" s="49"/>
      <c r="F46" s="49"/>
      <c r="G46" s="49"/>
    </row>
    <row r="47" ht="14.25" customHeight="1">
      <c r="A47" s="49"/>
      <c r="B47" s="49"/>
      <c r="C47" s="49"/>
      <c r="D47" s="49"/>
      <c r="E47" s="49"/>
      <c r="F47" s="49"/>
      <c r="G47" s="49"/>
    </row>
    <row r="48" ht="14.25" customHeight="1">
      <c r="A48" s="49"/>
      <c r="B48" s="49"/>
      <c r="C48" s="49"/>
      <c r="D48" s="49"/>
      <c r="E48" s="49"/>
      <c r="F48" s="49"/>
      <c r="G48" s="49"/>
    </row>
    <row r="49" ht="14.25" customHeight="1">
      <c r="A49" s="49"/>
      <c r="B49" s="49"/>
      <c r="C49" s="49"/>
      <c r="D49" s="49"/>
      <c r="E49" s="49"/>
      <c r="F49" s="49"/>
      <c r="G49" s="49"/>
    </row>
    <row r="50" ht="14.25" customHeight="1">
      <c r="A50" s="49"/>
      <c r="B50" s="49"/>
      <c r="C50" s="49"/>
      <c r="D50" s="49"/>
      <c r="E50" s="49"/>
      <c r="F50" s="49"/>
      <c r="G50" s="49"/>
    </row>
    <row r="51" ht="14.25" customHeight="1">
      <c r="A51" s="49"/>
      <c r="B51" s="49"/>
      <c r="C51" s="49"/>
      <c r="D51" s="49"/>
      <c r="E51" s="49"/>
      <c r="F51" s="49"/>
      <c r="G51" s="49"/>
    </row>
    <row r="52" ht="14.25" customHeight="1">
      <c r="A52" s="49"/>
      <c r="B52" s="49"/>
      <c r="C52" s="49"/>
      <c r="D52" s="49"/>
      <c r="E52" s="49"/>
      <c r="F52" s="49"/>
      <c r="G52" s="49"/>
    </row>
    <row r="53" ht="14.25" customHeight="1">
      <c r="A53" s="49"/>
      <c r="B53" s="49"/>
      <c r="C53" s="49"/>
      <c r="D53" s="49"/>
      <c r="E53" s="49"/>
      <c r="F53" s="49"/>
    </row>
    <row r="54" ht="14.25" customHeight="1">
      <c r="A54" s="49"/>
      <c r="B54" s="49"/>
      <c r="C54" s="49"/>
      <c r="D54" s="49"/>
      <c r="E54" s="49"/>
      <c r="F54" s="49"/>
    </row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bottom="0.748031496062992" footer="0.0" header="0.0" left="0.708661417322835" right="0.708661417322835" top="0.748031496062992"/>
  <pageSetup paperSize="5" scale="69" orientation="portrait"/>
  <drawing r:id="rId1"/>
</worksheet>
</file>