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nbu" sheetId="1" r:id="rId4"/>
  </sheets>
  <definedNames/>
  <calcPr/>
  <extLst>
    <ext uri="GoogleSheetsCustomDataVersion2">
      <go:sheetsCustomData xmlns:go="http://customooxmlschemas.google.com/" r:id="rId5" roundtripDataChecksum="7DPghffruiMolkPfNNHgfTolhDqLELFNDaeZRLRBbCc="/>
    </ext>
  </extLst>
</workbook>
</file>

<file path=xl/sharedStrings.xml><?xml version="1.0" encoding="utf-8"?>
<sst xmlns="http://schemas.openxmlformats.org/spreadsheetml/2006/main" count="1062" uniqueCount="116">
  <si>
    <t>LAPORAN PENGGUNAAN LAHAN</t>
  </si>
  <si>
    <t>(Isian dalam hektar bilangan bulat)</t>
  </si>
  <si>
    <t>PROVINSI</t>
  </si>
  <si>
    <t>:</t>
  </si>
  <si>
    <t>KALIMANTAN SELATAN</t>
  </si>
  <si>
    <t>63</t>
  </si>
  <si>
    <t>KAB./KOTA</t>
  </si>
  <si>
    <t>Tanah Bumbu</t>
  </si>
  <si>
    <t>10</t>
  </si>
  <si>
    <t>Tahun</t>
  </si>
  <si>
    <t>No.</t>
  </si>
  <si>
    <t>Penggunaan Lahan</t>
  </si>
  <si>
    <t>Luas Realisasi Dalam Satu Tahun</t>
  </si>
  <si>
    <t>Jumlah
(3)+(4)+(5)+(6)+(7)</t>
  </si>
  <si>
    <t>Ditanami Padi</t>
  </si>
  <si>
    <t>Tidak ditanami padi</t>
  </si>
  <si>
    <t>Satu Kali</t>
  </si>
  <si>
    <t>Dua Kali</t>
  </si>
  <si>
    <t>≥ Tiga kali</t>
  </si>
  <si>
    <t>Ditanami tanaman lainnya</t>
  </si>
  <si>
    <t>Tidak ditanami apapun</t>
  </si>
  <si>
    <t>(1)</t>
  </si>
  <si>
    <t>(2)</t>
  </si>
  <si>
    <t>(3)</t>
  </si>
  <si>
    <t>(4)</t>
  </si>
  <si>
    <t>(5)</t>
  </si>
  <si>
    <t>(6)</t>
  </si>
  <si>
    <t>(7)</t>
  </si>
  <si>
    <t>(8)</t>
  </si>
  <si>
    <t>1.</t>
  </si>
  <si>
    <t>LAHAN PERTANIAN</t>
  </si>
  <si>
    <t>1.1.</t>
  </si>
  <si>
    <t>Lahan Sawah</t>
  </si>
  <si>
    <t>a.</t>
  </si>
  <si>
    <t>Irigasi</t>
  </si>
  <si>
    <t>b.</t>
  </si>
  <si>
    <t>Tadah hujan</t>
  </si>
  <si>
    <t>c.</t>
  </si>
  <si>
    <t>Rawa pasang surut</t>
  </si>
  <si>
    <t>d.</t>
  </si>
  <si>
    <t>Rawa lebak</t>
  </si>
  <si>
    <t>Jumlah Lahan Sawah</t>
  </si>
  <si>
    <t>Luas</t>
  </si>
  <si>
    <t>1.2.</t>
  </si>
  <si>
    <t>Lahan Pertanian Bukan Sawah</t>
  </si>
  <si>
    <t>Tegal/kebun</t>
  </si>
  <si>
    <t>Ladang/huma</t>
  </si>
  <si>
    <t>Perkebunan</t>
  </si>
  <si>
    <t>Hutan rakyat</t>
  </si>
  <si>
    <t>e.</t>
  </si>
  <si>
    <t>Padang penggembalaan/padang rumput</t>
  </si>
  <si>
    <t>f.</t>
  </si>
  <si>
    <t>Hutan Negara</t>
  </si>
  <si>
    <t>g.</t>
  </si>
  <si>
    <t>Sementara tidak diusahakan *)</t>
  </si>
  <si>
    <t>h.</t>
  </si>
  <si>
    <t>Lainnya (tambak, kolam, empang dll)</t>
  </si>
  <si>
    <t>Jumlah Lahan Pertanian Bukan Sawah</t>
  </si>
  <si>
    <t>2.</t>
  </si>
  <si>
    <t xml:space="preserve">LAHAN BUKAN PERTANIAN (jalan, pemukiman, perkantoran, sungai, dll) **) </t>
  </si>
  <si>
    <t>Total (Luas Wilayah Kecamatan) = jumlah lahan sawah + Jumlah lahan bukan sawah</t>
  </si>
  <si>
    <t xml:space="preserve">     + jumlah lahan bukan pertanian</t>
  </si>
  <si>
    <t>Keterangan :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</si>
  <si>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</si>
  <si>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 xml:space="preserve">      Lahan sawah yang tidak ditanami apapun &gt; 2 tahun digolongkan menjadi lahan pertanian</t>
  </si>
  <si>
    <t xml:space="preserve">      bukan  sawah yang sementara tidak diusahakan</t>
  </si>
  <si>
    <t>**)  Termasuk lahan pertanian bukan sawah yang tidak diusahakan &gt; 2 tahun</t>
  </si>
  <si>
    <t>Kalimantan Selatan</t>
  </si>
  <si>
    <t>Kecamatan</t>
  </si>
  <si>
    <t>Kusan Hilir</t>
  </si>
  <si>
    <t>010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</si>
  <si>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</si>
  <si>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Kusan Tengah</t>
  </si>
  <si>
    <t>011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</si>
  <si>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</si>
  <si>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Sungai Loban</t>
  </si>
  <si>
    <t>020</t>
  </si>
  <si>
    <t xml:space="preserve"> + 305</t>
  </si>
  <si>
    <t>-305</t>
  </si>
  <si>
    <t>+ 12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</si>
  <si>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</si>
  <si>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Satui</t>
  </si>
  <si>
    <t>030</t>
  </si>
  <si>
    <t>=5</t>
  </si>
  <si>
    <t>-5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</si>
  <si>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</si>
  <si>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Angsana</t>
  </si>
  <si>
    <t>031</t>
  </si>
  <si>
    <t>+5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</si>
  <si>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</si>
  <si>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Kusan Hulu</t>
  </si>
  <si>
    <t>040</t>
  </si>
  <si>
    <t>+1</t>
  </si>
  <si>
    <t>-1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</si>
  <si>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</si>
  <si>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Kuranji</t>
  </si>
  <si>
    <t>041</t>
  </si>
  <si>
    <t>sama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</si>
  <si>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</si>
  <si>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Teluk Kepayang</t>
  </si>
  <si>
    <t>042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</si>
  <si>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</si>
  <si>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Batulicin</t>
  </si>
  <si>
    <t>050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</si>
  <si>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</si>
  <si>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Karang Bintang</t>
  </si>
  <si>
    <t>051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</si>
  <si>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</si>
  <si>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Simpang Empat</t>
  </si>
  <si>
    <t>052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</si>
  <si>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</si>
  <si>
    <t>Mantewe</t>
  </si>
  <si>
    <t>053</t>
  </si>
  <si>
    <t>+3690</t>
  </si>
  <si>
    <t>-3690</t>
  </si>
  <si>
    <r>
      <rPr>
        <rFont val="Calibri"/>
        <color theme="1"/>
        <sz val="8.0"/>
      </rPr>
      <t xml:space="preserve">*)  Lebih dari 1 tahun tetapi </t>
    </r>
    <r>
      <rPr>
        <rFont val="Calibri"/>
        <color theme="1"/>
        <sz val="8.0"/>
      </rPr>
      <t xml:space="preserve">≤  2 tahun.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</si>
</sst>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sz val="8.0"/>
      <color theme="1"/>
      <name val="Calibri"/>
    </font>
    <font>
      <sz val="9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8.0"/>
      <color theme="1"/>
      <name val="Calibri"/>
    </font>
    <font>
      <sz val="20.0"/>
      <color theme="1"/>
      <name val="Calibri"/>
    </font>
    <font>
      <sz val="11.0"/>
      <color theme="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3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/>
    </border>
    <border>
      <left/>
      <right/>
    </border>
    <border>
      <left/>
      <right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1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4" fillId="2" fontId="1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quotePrefix="1" borderId="5" fillId="2" fontId="4" numFmtId="0" xfId="0" applyAlignment="1" applyBorder="1" applyFont="1">
      <alignment horizontal="right" vertical="center"/>
    </xf>
    <xf borderId="4" fillId="2" fontId="1" numFmtId="0" xfId="0" applyBorder="1" applyFont="1"/>
    <xf quotePrefix="1" borderId="5" fillId="2" fontId="4" numFmtId="2" xfId="0" applyAlignment="1" applyBorder="1" applyFont="1" applyNumberFormat="1">
      <alignment horizontal="right" vertical="center"/>
    </xf>
    <xf borderId="4" fillId="2" fontId="5" numFmtId="0" xfId="0" applyBorder="1" applyFont="1"/>
    <xf borderId="4" fillId="2" fontId="4" numFmtId="0" xfId="0" applyAlignment="1" applyBorder="1" applyFont="1">
      <alignment vertical="center"/>
    </xf>
    <xf borderId="6" fillId="2" fontId="6" numFmtId="0" xfId="0" applyAlignment="1" applyBorder="1" applyFont="1">
      <alignment horizontal="center" vertical="center"/>
    </xf>
    <xf borderId="7" fillId="2" fontId="6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2" fontId="6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6" fillId="2" fontId="6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2" fontId="6" numFmtId="0" xfId="0" applyAlignment="1" applyBorder="1" applyFont="1">
      <alignment horizont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2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vertical="center"/>
    </xf>
    <xf borderId="23" fillId="2" fontId="6" numFmtId="0" xfId="0" applyAlignment="1" applyBorder="1" applyFont="1">
      <alignment vertical="center"/>
    </xf>
    <xf borderId="5" fillId="2" fontId="6" numFmtId="0" xfId="0" applyAlignment="1" applyBorder="1" applyFont="1">
      <alignment horizontal="center" shrinkToFit="0" vertical="center" wrapText="1"/>
    </xf>
    <xf borderId="23" fillId="2" fontId="6" numFmtId="0" xfId="0" applyAlignment="1" applyBorder="1" applyFont="1">
      <alignment shrinkToFit="0" vertical="center" wrapText="1"/>
    </xf>
    <xf borderId="5" fillId="2" fontId="6" numFmtId="49" xfId="0" applyAlignment="1" applyBorder="1" applyFont="1" applyNumberFormat="1">
      <alignment horizontal="center"/>
    </xf>
    <xf borderId="17" fillId="2" fontId="6" numFmtId="49" xfId="0" applyAlignment="1" applyBorder="1" applyFont="1" applyNumberFormat="1">
      <alignment horizontal="center"/>
    </xf>
    <xf borderId="23" fillId="2" fontId="6" numFmtId="49" xfId="0" applyAlignment="1" applyBorder="1" applyFont="1" applyNumberFormat="1">
      <alignment horizontal="center"/>
    </xf>
    <xf borderId="17" fillId="2" fontId="6" numFmtId="0" xfId="0" applyAlignment="1" applyBorder="1" applyFont="1">
      <alignment horizontal="left"/>
    </xf>
    <xf borderId="22" fillId="2" fontId="7" numFmtId="0" xfId="0" applyAlignment="1" applyBorder="1" applyFont="1">
      <alignment horizontal="center"/>
    </xf>
    <xf borderId="5" fillId="2" fontId="7" numFmtId="0" xfId="0" applyBorder="1" applyFont="1"/>
    <xf borderId="23" fillId="2" fontId="7" numFmtId="0" xfId="0" applyAlignment="1" applyBorder="1" applyFont="1">
      <alignment horizontal="center"/>
    </xf>
    <xf borderId="5" fillId="2" fontId="7" numFmtId="0" xfId="0" applyAlignment="1" applyBorder="1" applyFont="1">
      <alignment horizontal="center"/>
    </xf>
    <xf borderId="5" fillId="2" fontId="6" numFmtId="0" xfId="0" applyBorder="1" applyFont="1"/>
    <xf borderId="17" fillId="2" fontId="6" numFmtId="0" xfId="0" applyBorder="1" applyFont="1"/>
    <xf borderId="6" fillId="2" fontId="7" numFmtId="0" xfId="0" applyAlignment="1" applyBorder="1" applyFont="1">
      <alignment horizontal="center"/>
    </xf>
    <xf borderId="23" fillId="2" fontId="7" numFmtId="0" xfId="0" applyBorder="1" applyFont="1"/>
    <xf borderId="10" fillId="2" fontId="7" numFmtId="0" xfId="0" applyAlignment="1" applyBorder="1" applyFont="1">
      <alignment horizontal="left"/>
    </xf>
    <xf borderId="22" fillId="2" fontId="7" numFmtId="3" xfId="0" applyAlignment="1" applyBorder="1" applyFont="1" applyNumberFormat="1">
      <alignment horizontal="right"/>
    </xf>
    <xf borderId="22" fillId="2" fontId="7" numFmtId="0" xfId="0" applyBorder="1" applyFont="1"/>
    <xf borderId="22" fillId="2" fontId="6" numFmtId="3" xfId="0" applyAlignment="1" applyBorder="1" applyFont="1" applyNumberFormat="1">
      <alignment horizontal="right"/>
    </xf>
    <xf borderId="17" fillId="2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/>
    </xf>
    <xf borderId="24" fillId="2" fontId="6" numFmtId="49" xfId="0" applyAlignment="1" applyBorder="1" applyFont="1" applyNumberFormat="1">
      <alignment horizontal="center"/>
    </xf>
    <xf borderId="23" fillId="2" fontId="6" numFmtId="49" xfId="0" applyAlignment="1" applyBorder="1" applyFont="1" applyNumberFormat="1">
      <alignment horizontal="left"/>
    </xf>
    <xf borderId="24" fillId="2" fontId="6" numFmtId="49" xfId="0" applyAlignment="1" applyBorder="1" applyFont="1" applyNumberFormat="1">
      <alignment horizontal="left"/>
    </xf>
    <xf borderId="24" fillId="2" fontId="7" numFmtId="0" xfId="0" applyAlignment="1" applyBorder="1" applyFont="1">
      <alignment horizontal="left"/>
    </xf>
    <xf borderId="5" fillId="2" fontId="7" numFmtId="3" xfId="0" applyAlignment="1" applyBorder="1" applyFont="1" applyNumberFormat="1">
      <alignment horizontal="right"/>
    </xf>
    <xf borderId="23" fillId="2" fontId="7" numFmtId="0" xfId="0" applyAlignment="1" applyBorder="1" applyFont="1">
      <alignment horizontal="left"/>
    </xf>
    <xf borderId="4" fillId="2" fontId="3" numFmtId="3" xfId="0" applyBorder="1" applyFont="1" applyNumberFormat="1"/>
    <xf borderId="23" fillId="2" fontId="6" numFmtId="0" xfId="0" applyAlignment="1" applyBorder="1" applyFont="1">
      <alignment horizontal="left"/>
    </xf>
    <xf borderId="24" fillId="2" fontId="6" numFmtId="0" xfId="0" applyAlignment="1" applyBorder="1" applyFont="1">
      <alignment horizontal="left"/>
    </xf>
    <xf borderId="5" fillId="2" fontId="6" numFmtId="49" xfId="0" applyBorder="1" applyFont="1" applyNumberFormat="1"/>
    <xf borderId="23" fillId="2" fontId="6" numFmtId="0" xfId="0" applyBorder="1" applyFont="1"/>
    <xf borderId="24" fillId="2" fontId="6" numFmtId="0" xfId="0" applyBorder="1" applyFont="1"/>
    <xf borderId="25" fillId="2" fontId="7" numFmtId="0" xfId="0" applyBorder="1" applyFont="1"/>
    <xf borderId="26" fillId="2" fontId="7" numFmtId="0" xfId="0" applyBorder="1" applyFont="1"/>
    <xf borderId="27" fillId="2" fontId="7" numFmtId="0" xfId="0" applyBorder="1" applyFont="1"/>
    <xf borderId="26" fillId="2" fontId="6" numFmtId="0" xfId="0" applyAlignment="1" applyBorder="1" applyFont="1">
      <alignment horizontal="center" shrinkToFit="0" wrapText="1"/>
    </xf>
    <xf borderId="6" fillId="2" fontId="6" numFmtId="3" xfId="0" applyAlignment="1" applyBorder="1" applyFont="1" applyNumberFormat="1">
      <alignment horizontal="center" vertical="center"/>
    </xf>
    <xf borderId="28" fillId="2" fontId="7" numFmtId="0" xfId="0" applyBorder="1" applyFont="1"/>
    <xf quotePrefix="1" borderId="29" fillId="2" fontId="7" numFmtId="0" xfId="0" applyBorder="1" applyFont="1"/>
    <xf borderId="29" fillId="2" fontId="7" numFmtId="0" xfId="0" applyBorder="1" applyFont="1"/>
    <xf borderId="29" fillId="2" fontId="6" numFmtId="0" xfId="0" applyAlignment="1" applyBorder="1" applyFont="1">
      <alignment horizontal="center" shrinkToFit="0" wrapText="1"/>
    </xf>
    <xf borderId="4" fillId="2" fontId="7" numFmtId="0" xfId="0" applyBorder="1" applyFont="1"/>
    <xf borderId="4" fillId="2" fontId="4" numFmtId="0" xfId="0" applyBorder="1" applyFont="1"/>
    <xf borderId="5" fillId="2" fontId="4" numFmtId="49" xfId="0" applyAlignment="1" applyBorder="1" applyFont="1" applyNumberFormat="1">
      <alignment horizontal="right" vertical="center"/>
    </xf>
    <xf borderId="5" fillId="2" fontId="8" numFmtId="49" xfId="0" applyAlignment="1" applyBorder="1" applyFont="1" applyNumberFormat="1">
      <alignment horizontal="center"/>
    </xf>
    <xf borderId="17" fillId="2" fontId="8" numFmtId="0" xfId="0" applyAlignment="1" applyBorder="1" applyFont="1">
      <alignment horizontal="left"/>
    </xf>
    <xf borderId="22" fillId="2" fontId="4" numFmtId="0" xfId="0" applyAlignment="1" applyBorder="1" applyFont="1">
      <alignment horizontal="center"/>
    </xf>
    <xf borderId="5" fillId="2" fontId="4" numFmtId="0" xfId="0" applyBorder="1" applyFont="1"/>
    <xf borderId="23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/>
    </xf>
    <xf borderId="5" fillId="2" fontId="8" numFmtId="0" xfId="0" applyBorder="1" applyFont="1"/>
    <xf borderId="17" fillId="2" fontId="8" numFmtId="0" xfId="0" applyBorder="1" applyFont="1"/>
    <xf borderId="6" fillId="2" fontId="4" numFmtId="0" xfId="0" applyAlignment="1" applyBorder="1" applyFont="1">
      <alignment horizontal="center"/>
    </xf>
    <xf borderId="23" fillId="2" fontId="4" numFmtId="0" xfId="0" applyBorder="1" applyFont="1"/>
    <xf borderId="10" fillId="2" fontId="4" numFmtId="0" xfId="0" applyAlignment="1" applyBorder="1" applyFont="1">
      <alignment horizontal="left"/>
    </xf>
    <xf borderId="22" fillId="2" fontId="4" numFmtId="3" xfId="0" applyAlignment="1" applyBorder="1" applyFont="1" applyNumberFormat="1">
      <alignment horizontal="right"/>
    </xf>
    <xf borderId="5" fillId="2" fontId="4" numFmtId="3" xfId="0" applyAlignment="1" applyBorder="1" applyFont="1" applyNumberFormat="1">
      <alignment horizontal="right"/>
    </xf>
    <xf borderId="23" fillId="2" fontId="4" numFmtId="3" xfId="0" applyAlignment="1" applyBorder="1" applyFont="1" applyNumberFormat="1">
      <alignment horizontal="right"/>
    </xf>
    <xf borderId="22" fillId="2" fontId="4" numFmtId="0" xfId="0" applyBorder="1" applyFont="1"/>
    <xf borderId="5" fillId="2" fontId="8" numFmtId="3" xfId="0" applyAlignment="1" applyBorder="1" applyFont="1" applyNumberFormat="1">
      <alignment horizontal="right"/>
    </xf>
    <xf borderId="23" fillId="2" fontId="8" numFmtId="3" xfId="0" applyAlignment="1" applyBorder="1" applyFont="1" applyNumberFormat="1">
      <alignment horizontal="right"/>
    </xf>
    <xf borderId="1" fillId="2" fontId="3" numFmtId="0" xfId="0" applyAlignment="1" applyBorder="1" applyFont="1">
      <alignment horizontal="center"/>
    </xf>
    <xf borderId="17" fillId="2" fontId="8" numFmtId="0" xfId="0" applyAlignment="1" applyBorder="1" applyFont="1">
      <alignment horizontal="center" vertical="center"/>
    </xf>
    <xf borderId="5" fillId="2" fontId="8" numFmtId="0" xfId="0" applyAlignment="1" applyBorder="1" applyFont="1">
      <alignment horizontal="center"/>
    </xf>
    <xf borderId="23" fillId="2" fontId="8" numFmtId="49" xfId="0" applyAlignment="1" applyBorder="1" applyFont="1" applyNumberFormat="1">
      <alignment horizontal="center"/>
    </xf>
    <xf borderId="24" fillId="2" fontId="8" numFmtId="49" xfId="0" applyAlignment="1" applyBorder="1" applyFont="1" applyNumberFormat="1">
      <alignment horizontal="center"/>
    </xf>
    <xf borderId="23" fillId="2" fontId="8" numFmtId="49" xfId="0" applyAlignment="1" applyBorder="1" applyFont="1" applyNumberFormat="1">
      <alignment horizontal="left"/>
    </xf>
    <xf borderId="24" fillId="2" fontId="8" numFmtId="49" xfId="0" applyAlignment="1" applyBorder="1" applyFont="1" applyNumberFormat="1">
      <alignment horizontal="left"/>
    </xf>
    <xf borderId="24" fillId="2" fontId="4" numFmtId="0" xfId="0" applyAlignment="1" applyBorder="1" applyFont="1">
      <alignment horizontal="left"/>
    </xf>
    <xf borderId="30" fillId="2" fontId="9" numFmtId="0" xfId="0" applyAlignment="1" applyBorder="1" applyFont="1">
      <alignment horizontal="center" vertical="center"/>
    </xf>
    <xf borderId="23" fillId="2" fontId="4" numFmtId="0" xfId="0" applyAlignment="1" applyBorder="1" applyFont="1">
      <alignment horizontal="left"/>
    </xf>
    <xf borderId="31" fillId="0" fontId="2" numFmtId="0" xfId="0" applyBorder="1" applyFont="1"/>
    <xf borderId="32" fillId="0" fontId="2" numFmtId="0" xfId="0" applyBorder="1" applyFont="1"/>
    <xf borderId="23" fillId="2" fontId="8" numFmtId="0" xfId="0" applyAlignment="1" applyBorder="1" applyFont="1">
      <alignment horizontal="left"/>
    </xf>
    <xf borderId="24" fillId="2" fontId="8" numFmtId="0" xfId="0" applyAlignment="1" applyBorder="1" applyFont="1">
      <alignment horizontal="left"/>
    </xf>
    <xf borderId="5" fillId="2" fontId="8" numFmtId="49" xfId="0" applyBorder="1" applyFont="1" applyNumberFormat="1"/>
    <xf borderId="23" fillId="2" fontId="8" numFmtId="0" xfId="0" applyBorder="1" applyFont="1"/>
    <xf borderId="24" fillId="2" fontId="8" numFmtId="0" xfId="0" applyBorder="1" applyFont="1"/>
    <xf borderId="26" fillId="2" fontId="8" numFmtId="0" xfId="0" applyAlignment="1" applyBorder="1" applyFont="1">
      <alignment horizontal="center" shrinkToFit="0" wrapText="1"/>
    </xf>
    <xf borderId="6" fillId="2" fontId="8" numFmtId="3" xfId="0" applyAlignment="1" applyBorder="1" applyFont="1" applyNumberFormat="1">
      <alignment horizontal="center" vertical="center"/>
    </xf>
    <xf borderId="29" fillId="2" fontId="8" numFmtId="0" xfId="0" applyAlignment="1" applyBorder="1" applyFont="1">
      <alignment horizontal="center" shrinkToFit="0" wrapText="1"/>
    </xf>
    <xf borderId="4" fillId="2" fontId="3" numFmtId="0" xfId="0" applyAlignment="1" applyBorder="1" applyFont="1">
      <alignment horizontal="right"/>
    </xf>
    <xf borderId="6" fillId="2" fontId="8" numFmtId="0" xfId="0" applyAlignment="1" applyBorder="1" applyFont="1">
      <alignment horizontal="center" vertical="center"/>
    </xf>
    <xf borderId="7" fillId="2" fontId="8" numFmtId="0" xfId="0" applyAlignment="1" applyBorder="1" applyFont="1">
      <alignment horizontal="center" vertical="center"/>
    </xf>
    <xf borderId="6" fillId="2" fontId="8" numFmtId="0" xfId="0" applyAlignment="1" applyBorder="1" applyFont="1">
      <alignment horizontal="center" shrinkToFit="0" vertical="center" wrapText="1"/>
    </xf>
    <xf borderId="22" fillId="2" fontId="8" numFmtId="0" xfId="0" applyAlignment="1" applyBorder="1" applyFont="1">
      <alignment horizontal="center" vertical="center"/>
    </xf>
    <xf borderId="5" fillId="2" fontId="8" numFmtId="0" xfId="0" applyAlignment="1" applyBorder="1" applyFont="1">
      <alignment vertical="center"/>
    </xf>
    <xf borderId="23" fillId="2" fontId="8" numFmtId="0" xfId="0" applyAlignment="1" applyBorder="1" applyFont="1">
      <alignment vertical="center"/>
    </xf>
    <xf borderId="5" fillId="2" fontId="8" numFmtId="0" xfId="0" applyAlignment="1" applyBorder="1" applyFont="1">
      <alignment horizontal="center" shrinkToFit="0" vertical="center" wrapText="1"/>
    </xf>
    <xf borderId="23" fillId="2" fontId="8" numFmtId="0" xfId="0" applyAlignment="1" applyBorder="1" applyFont="1">
      <alignment shrinkToFit="0" vertical="center" wrapText="1"/>
    </xf>
    <xf borderId="17" fillId="2" fontId="8" numFmtId="49" xfId="0" applyAlignment="1" applyBorder="1" applyFont="1" applyNumberFormat="1">
      <alignment horizontal="center"/>
    </xf>
    <xf borderId="33" fillId="2" fontId="4" numFmtId="0" xfId="0" applyBorder="1" applyFont="1"/>
    <xf quotePrefix="1" borderId="4" fillId="2" fontId="3" numFmtId="0" xfId="0" applyAlignment="1" applyBorder="1" applyFont="1">
      <alignment horizontal="right"/>
    </xf>
    <xf quotePrefix="1" borderId="5" fillId="2" fontId="4" numFmtId="49" xfId="0" applyAlignment="1" applyBorder="1" applyFont="1" applyNumberFormat="1">
      <alignment horizontal="right" vertical="center"/>
    </xf>
    <xf quotePrefix="1" borderId="4" fillId="2" fontId="3" numFmtId="0" xfId="0" applyBorder="1" applyFont="1"/>
    <xf borderId="5" fillId="2" fontId="8" numFmtId="0" xfId="0" applyAlignment="1" applyBorder="1" applyFont="1">
      <alignment horizontal="center" vertical="center"/>
    </xf>
    <xf borderId="23" fillId="2" fontId="8" numFmtId="0" xfId="0" applyAlignment="1" applyBorder="1" applyFont="1">
      <alignment horizontal="center" vertical="center"/>
    </xf>
    <xf borderId="23" fillId="2" fontId="8" numFmtId="0" xfId="0" applyAlignment="1" applyBorder="1" applyFont="1">
      <alignment horizontal="center" shrinkToFit="0" vertical="center" wrapText="1"/>
    </xf>
    <xf borderId="10" fillId="2" fontId="8" numFmtId="0" xfId="0" applyAlignment="1" applyBorder="1" applyFont="1">
      <alignment horizontal="center"/>
    </xf>
    <xf borderId="17" fillId="2" fontId="8" numFmtId="0" xfId="0" applyAlignment="1" applyBorder="1" applyFont="1">
      <alignment horizontal="center"/>
    </xf>
    <xf borderId="34" fillId="2" fontId="4" numFmtId="0" xfId="0" applyBorder="1" applyFont="1"/>
    <xf quotePrefix="1" borderId="4" fillId="3" fontId="3" numFmtId="0" xfId="0" applyBorder="1" applyFill="1" applyFont="1"/>
    <xf borderId="4" fillId="2" fontId="10" numFmtId="0" xfId="0" applyBorder="1" applyFont="1"/>
    <xf borderId="4" fillId="4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6.0"/>
    <col customWidth="1" min="3" max="3" width="4.43"/>
    <col customWidth="1" min="4" max="4" width="11.29"/>
    <col customWidth="1" min="5" max="9" width="9.14"/>
    <col customWidth="1" min="10" max="10" width="9.86"/>
    <col customWidth="1" min="11" max="11" width="4.86"/>
    <col customWidth="1" min="12" max="15" width="9.14"/>
    <col customWidth="1" min="16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5"/>
      <c r="D3" s="5"/>
      <c r="E3" s="5"/>
      <c r="F3" s="5"/>
      <c r="G3" s="5"/>
      <c r="H3" s="5"/>
      <c r="I3" s="5"/>
      <c r="J3" s="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2</v>
      </c>
      <c r="B4" s="4"/>
      <c r="C4" s="6" t="s">
        <v>3</v>
      </c>
      <c r="D4" s="4" t="s">
        <v>4</v>
      </c>
      <c r="E4" s="4"/>
      <c r="F4" s="4"/>
      <c r="G4" s="7" t="s">
        <v>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6</v>
      </c>
      <c r="B5" s="4"/>
      <c r="C5" s="6" t="s">
        <v>3</v>
      </c>
      <c r="D5" s="8" t="s">
        <v>7</v>
      </c>
      <c r="E5" s="4"/>
      <c r="F5" s="4"/>
      <c r="G5" s="9" t="s">
        <v>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6"/>
      <c r="D6" s="10"/>
      <c r="E6" s="4"/>
      <c r="F6" s="4"/>
      <c r="G6" s="11"/>
      <c r="H6" s="4"/>
      <c r="I6" s="4" t="s">
        <v>9</v>
      </c>
      <c r="J6" s="4">
        <v>2023.0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10</v>
      </c>
      <c r="B8" s="13" t="s">
        <v>11</v>
      </c>
      <c r="C8" s="14"/>
      <c r="D8" s="15"/>
      <c r="E8" s="16" t="s">
        <v>12</v>
      </c>
      <c r="F8" s="17"/>
      <c r="G8" s="17"/>
      <c r="H8" s="17"/>
      <c r="I8" s="18"/>
      <c r="J8" s="19" t="s">
        <v>13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0"/>
      <c r="B9" s="21"/>
      <c r="D9" s="22"/>
      <c r="E9" s="16" t="s">
        <v>14</v>
      </c>
      <c r="F9" s="17"/>
      <c r="G9" s="23"/>
      <c r="H9" s="24" t="s">
        <v>15</v>
      </c>
      <c r="I9" s="23"/>
      <c r="J9" s="2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5"/>
      <c r="B10" s="26"/>
      <c r="C10" s="27"/>
      <c r="D10" s="28"/>
      <c r="E10" s="29" t="s">
        <v>16</v>
      </c>
      <c r="F10" s="30" t="s">
        <v>17</v>
      </c>
      <c r="G10" s="31" t="s">
        <v>18</v>
      </c>
      <c r="H10" s="32" t="s">
        <v>19</v>
      </c>
      <c r="I10" s="33" t="s">
        <v>20</v>
      </c>
      <c r="J10" s="2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4" t="s">
        <v>21</v>
      </c>
      <c r="B11" s="35" t="s">
        <v>22</v>
      </c>
      <c r="C11" s="17"/>
      <c r="D11" s="23"/>
      <c r="E11" s="34" t="s">
        <v>23</v>
      </c>
      <c r="F11" s="34" t="s">
        <v>24</v>
      </c>
      <c r="G11" s="36" t="s">
        <v>25</v>
      </c>
      <c r="H11" s="34" t="s">
        <v>26</v>
      </c>
      <c r="I11" s="36" t="s">
        <v>27</v>
      </c>
      <c r="J11" s="34" t="s">
        <v>28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4" t="s">
        <v>29</v>
      </c>
      <c r="B12" s="37" t="s">
        <v>30</v>
      </c>
      <c r="C12" s="17"/>
      <c r="D12" s="23"/>
      <c r="E12" s="38"/>
      <c r="F12" s="39"/>
      <c r="G12" s="40"/>
      <c r="H12" s="39"/>
      <c r="I12" s="40"/>
      <c r="J12" s="4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2" t="s">
        <v>31</v>
      </c>
      <c r="B13" s="43" t="s">
        <v>32</v>
      </c>
      <c r="C13" s="17"/>
      <c r="D13" s="23"/>
      <c r="E13" s="38"/>
      <c r="F13" s="39"/>
      <c r="G13" s="40"/>
      <c r="H13" s="39"/>
      <c r="I13" s="40"/>
      <c r="J13" s="4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4"/>
      <c r="B14" s="45" t="s">
        <v>33</v>
      </c>
      <c r="C14" s="46" t="s">
        <v>34</v>
      </c>
      <c r="D14" s="23"/>
      <c r="E14" s="47">
        <f t="shared" ref="E14:J14" si="1">SUM(E79+E144+E209+E275+E341+E407+E473+E539+E605+E671+E737+E803)</f>
        <v>51</v>
      </c>
      <c r="F14" s="47">
        <f t="shared" si="1"/>
        <v>44</v>
      </c>
      <c r="G14" s="47">
        <f t="shared" si="1"/>
        <v>5</v>
      </c>
      <c r="H14" s="47">
        <f t="shared" si="1"/>
        <v>0</v>
      </c>
      <c r="I14" s="47">
        <f t="shared" si="1"/>
        <v>0</v>
      </c>
      <c r="J14" s="47">
        <f t="shared" si="1"/>
        <v>100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/>
      <c r="B15" s="45" t="s">
        <v>35</v>
      </c>
      <c r="C15" s="46" t="s">
        <v>36</v>
      </c>
      <c r="D15" s="23"/>
      <c r="E15" s="47">
        <f t="shared" ref="E15:J15" si="2">SUM(E80+E145+E210+E276+E342+E408+E474+E540+E606+E672+E738+E804)</f>
        <v>6943</v>
      </c>
      <c r="F15" s="47">
        <f t="shared" si="2"/>
        <v>2206</v>
      </c>
      <c r="G15" s="47">
        <f t="shared" si="2"/>
        <v>106</v>
      </c>
      <c r="H15" s="47">
        <f t="shared" si="2"/>
        <v>208</v>
      </c>
      <c r="I15" s="47">
        <f t="shared" si="2"/>
        <v>7160</v>
      </c>
      <c r="J15" s="47">
        <f t="shared" si="2"/>
        <v>16623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/>
      <c r="B16" s="45" t="s">
        <v>37</v>
      </c>
      <c r="C16" s="48" t="s">
        <v>38</v>
      </c>
      <c r="D16" s="48"/>
      <c r="E16" s="47">
        <f t="shared" ref="E16:J16" si="3">SUM(E81+E146+E211+E277+E343+E409+E475+E541+E607+E673+E739+E805)</f>
        <v>165</v>
      </c>
      <c r="F16" s="47">
        <f t="shared" si="3"/>
        <v>45</v>
      </c>
      <c r="G16" s="47">
        <f t="shared" si="3"/>
        <v>0</v>
      </c>
      <c r="H16" s="47">
        <f t="shared" si="3"/>
        <v>0</v>
      </c>
      <c r="I16" s="47">
        <f t="shared" si="3"/>
        <v>0</v>
      </c>
      <c r="J16" s="47">
        <f t="shared" si="3"/>
        <v>210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/>
      <c r="B17" s="45" t="s">
        <v>39</v>
      </c>
      <c r="C17" s="46" t="s">
        <v>40</v>
      </c>
      <c r="D17" s="23"/>
      <c r="E17" s="47">
        <f t="shared" ref="E17:J17" si="4">SUM(E82+E147+E212+E278+E344+E410+E476+E542+E608+E674+E740+E806)</f>
        <v>0</v>
      </c>
      <c r="F17" s="47">
        <f t="shared" si="4"/>
        <v>0</v>
      </c>
      <c r="G17" s="47">
        <f t="shared" si="4"/>
        <v>0</v>
      </c>
      <c r="H17" s="47">
        <f t="shared" si="4"/>
        <v>0</v>
      </c>
      <c r="I17" s="47">
        <f t="shared" si="4"/>
        <v>0</v>
      </c>
      <c r="J17" s="47">
        <f t="shared" si="4"/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5"/>
      <c r="B18" s="42" t="s">
        <v>41</v>
      </c>
      <c r="C18" s="42"/>
      <c r="D18" s="42"/>
      <c r="E18" s="49">
        <f t="shared" ref="E18:J18" si="5">SUM(E83+E148+E213+E279+E345+E411+E477+E543+E609+E675+E741+E807)</f>
        <v>7159</v>
      </c>
      <c r="F18" s="49">
        <f t="shared" si="5"/>
        <v>2295</v>
      </c>
      <c r="G18" s="49">
        <f t="shared" si="5"/>
        <v>111</v>
      </c>
      <c r="H18" s="49">
        <f t="shared" si="5"/>
        <v>208</v>
      </c>
      <c r="I18" s="49">
        <f t="shared" si="5"/>
        <v>7160</v>
      </c>
      <c r="J18" s="49">
        <f t="shared" si="5"/>
        <v>16933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2" t="s">
        <v>10</v>
      </c>
      <c r="B19" s="50" t="s">
        <v>11</v>
      </c>
      <c r="C19" s="17"/>
      <c r="D19" s="17"/>
      <c r="E19" s="17"/>
      <c r="F19" s="17"/>
      <c r="G19" s="17"/>
      <c r="H19" s="17"/>
      <c r="I19" s="23"/>
      <c r="J19" s="51" t="s">
        <v>42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4" t="s">
        <v>21</v>
      </c>
      <c r="B20" s="36" t="s">
        <v>22</v>
      </c>
      <c r="C20" s="52"/>
      <c r="D20" s="52"/>
      <c r="E20" s="52"/>
      <c r="F20" s="52"/>
      <c r="G20" s="52"/>
      <c r="H20" s="52"/>
      <c r="I20" s="52"/>
      <c r="J20" s="34" t="s">
        <v>23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2" t="s">
        <v>43</v>
      </c>
      <c r="B21" s="53" t="s">
        <v>44</v>
      </c>
      <c r="C21" s="54"/>
      <c r="D21" s="54"/>
      <c r="E21" s="54"/>
      <c r="F21" s="54"/>
      <c r="G21" s="54"/>
      <c r="H21" s="54"/>
      <c r="I21" s="54"/>
      <c r="J21" s="4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9"/>
      <c r="B22" s="45" t="s">
        <v>33</v>
      </c>
      <c r="C22" s="55" t="s">
        <v>45</v>
      </c>
      <c r="D22" s="55"/>
      <c r="E22" s="55"/>
      <c r="F22" s="55"/>
      <c r="G22" s="55"/>
      <c r="H22" s="55"/>
      <c r="I22" s="55"/>
      <c r="J22" s="56">
        <f t="shared" ref="J22:J31" si="6">SUM(J87+J152+J217+J283+J349+J415+J481+J547+J613+J679+J745+J811)</f>
        <v>18296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4"/>
      <c r="B23" s="45" t="s">
        <v>35</v>
      </c>
      <c r="C23" s="55" t="s">
        <v>46</v>
      </c>
      <c r="D23" s="55"/>
      <c r="E23" s="55"/>
      <c r="F23" s="55"/>
      <c r="G23" s="55"/>
      <c r="H23" s="55"/>
      <c r="I23" s="55"/>
      <c r="J23" s="56">
        <f t="shared" si="6"/>
        <v>4308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/>
      <c r="B24" s="57" t="s">
        <v>37</v>
      </c>
      <c r="C24" s="55" t="s">
        <v>47</v>
      </c>
      <c r="D24" s="55"/>
      <c r="E24" s="55"/>
      <c r="F24" s="55"/>
      <c r="G24" s="55"/>
      <c r="H24" s="55"/>
      <c r="I24" s="55"/>
      <c r="J24" s="56">
        <f t="shared" si="6"/>
        <v>149533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0"/>
      <c r="B25" s="57" t="s">
        <v>39</v>
      </c>
      <c r="C25" s="55" t="s">
        <v>48</v>
      </c>
      <c r="D25" s="55"/>
      <c r="E25" s="55"/>
      <c r="F25" s="55"/>
      <c r="G25" s="55"/>
      <c r="H25" s="55"/>
      <c r="I25" s="55"/>
      <c r="J25" s="56">
        <f t="shared" si="6"/>
        <v>19795</v>
      </c>
      <c r="K25" s="4"/>
      <c r="L25" s="4"/>
      <c r="M25" s="5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0"/>
      <c r="B26" s="57" t="s">
        <v>49</v>
      </c>
      <c r="C26" s="55" t="s">
        <v>50</v>
      </c>
      <c r="D26" s="55"/>
      <c r="E26" s="55"/>
      <c r="F26" s="55"/>
      <c r="G26" s="55"/>
      <c r="H26" s="55"/>
      <c r="I26" s="55"/>
      <c r="J26" s="56">
        <f t="shared" si="6"/>
        <v>2650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20"/>
      <c r="B27" s="57" t="s">
        <v>51</v>
      </c>
      <c r="C27" s="55" t="s">
        <v>52</v>
      </c>
      <c r="D27" s="55"/>
      <c r="E27" s="55"/>
      <c r="F27" s="55"/>
      <c r="G27" s="55"/>
      <c r="H27" s="55"/>
      <c r="I27" s="55"/>
      <c r="J27" s="56">
        <f t="shared" si="6"/>
        <v>204757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0"/>
      <c r="B28" s="57" t="s">
        <v>53</v>
      </c>
      <c r="C28" s="55" t="s">
        <v>54</v>
      </c>
      <c r="D28" s="55"/>
      <c r="E28" s="55"/>
      <c r="F28" s="55"/>
      <c r="G28" s="55"/>
      <c r="H28" s="55"/>
      <c r="I28" s="55"/>
      <c r="J28" s="56">
        <f t="shared" si="6"/>
        <v>3268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0"/>
      <c r="B29" s="57" t="s">
        <v>55</v>
      </c>
      <c r="C29" s="55" t="s">
        <v>56</v>
      </c>
      <c r="D29" s="55"/>
      <c r="E29" s="55"/>
      <c r="F29" s="55"/>
      <c r="G29" s="55"/>
      <c r="H29" s="55"/>
      <c r="I29" s="55"/>
      <c r="J29" s="56">
        <f t="shared" si="6"/>
        <v>8749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25"/>
      <c r="B30" s="59" t="s">
        <v>57</v>
      </c>
      <c r="C30" s="60"/>
      <c r="D30" s="60"/>
      <c r="E30" s="60"/>
      <c r="F30" s="60"/>
      <c r="G30" s="60"/>
      <c r="H30" s="60"/>
      <c r="I30" s="60"/>
      <c r="J30" s="56">
        <f t="shared" si="6"/>
        <v>411356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61" t="s">
        <v>58</v>
      </c>
      <c r="B31" s="42" t="s">
        <v>59</v>
      </c>
      <c r="C31" s="42"/>
      <c r="D31" s="42"/>
      <c r="E31" s="42"/>
      <c r="F31" s="42"/>
      <c r="G31" s="42"/>
      <c r="H31" s="62"/>
      <c r="I31" s="63"/>
      <c r="J31" s="56">
        <f t="shared" si="6"/>
        <v>79369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64" t="s">
        <v>60</v>
      </c>
      <c r="B32" s="65"/>
      <c r="C32" s="65"/>
      <c r="D32" s="65"/>
      <c r="E32" s="65"/>
      <c r="F32" s="66"/>
      <c r="G32" s="67"/>
      <c r="H32" s="67"/>
      <c r="I32" s="67"/>
      <c r="J32" s="68">
        <f>SUM(J31+J30+J18)</f>
        <v>507658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69"/>
      <c r="B33" s="70" t="s">
        <v>61</v>
      </c>
      <c r="C33" s="71"/>
      <c r="D33" s="71"/>
      <c r="E33" s="71"/>
      <c r="F33" s="71"/>
      <c r="G33" s="72"/>
      <c r="H33" s="72"/>
      <c r="I33" s="72"/>
      <c r="J33" s="25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73" t="s">
        <v>62</v>
      </c>
      <c r="B34" s="73"/>
      <c r="C34" s="73"/>
      <c r="D34" s="73"/>
      <c r="E34" s="73"/>
      <c r="F34" s="73"/>
      <c r="G34" s="73"/>
      <c r="H34" s="73"/>
      <c r="I34" s="73"/>
      <c r="J34" s="7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4" t="s">
        <v>63</v>
      </c>
      <c r="B35" s="74"/>
      <c r="C35" s="74"/>
      <c r="D35" s="74"/>
      <c r="E35" s="74"/>
      <c r="F35" s="74"/>
      <c r="G35" s="74"/>
      <c r="H35" s="74"/>
      <c r="I35" s="74"/>
      <c r="J35" s="7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4" t="s">
        <v>64</v>
      </c>
      <c r="B36" s="74"/>
      <c r="C36" s="74"/>
      <c r="D36" s="74"/>
      <c r="E36" s="74"/>
      <c r="F36" s="74"/>
      <c r="G36" s="74"/>
      <c r="H36" s="74"/>
      <c r="I36" s="74"/>
      <c r="J36" s="7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4" t="s">
        <v>65</v>
      </c>
      <c r="B37" s="74"/>
      <c r="C37" s="74"/>
      <c r="D37" s="74"/>
      <c r="E37" s="74"/>
      <c r="F37" s="74"/>
      <c r="G37" s="74"/>
      <c r="H37" s="74"/>
      <c r="I37" s="74"/>
      <c r="J37" s="7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7.25" customHeight="1">
      <c r="A38" s="74" t="s">
        <v>66</v>
      </c>
      <c r="B38" s="74"/>
      <c r="C38" s="74"/>
      <c r="D38" s="74"/>
      <c r="E38" s="74"/>
      <c r="F38" s="74"/>
      <c r="G38" s="74"/>
      <c r="H38" s="74"/>
      <c r="I38" s="74"/>
      <c r="J38" s="7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" t="s">
        <v>0</v>
      </c>
      <c r="B66" s="2"/>
      <c r="C66" s="2"/>
      <c r="D66" s="2"/>
      <c r="E66" s="2"/>
      <c r="F66" s="2"/>
      <c r="G66" s="2"/>
      <c r="H66" s="2"/>
      <c r="I66" s="2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" t="s">
        <v>1</v>
      </c>
      <c r="B67" s="2"/>
      <c r="C67" s="2"/>
      <c r="D67" s="2"/>
      <c r="E67" s="2"/>
      <c r="F67" s="2"/>
      <c r="G67" s="2"/>
      <c r="H67" s="2"/>
      <c r="I67" s="2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5"/>
      <c r="D68" s="5"/>
      <c r="E68" s="5"/>
      <c r="F68" s="5"/>
      <c r="G68" s="5"/>
      <c r="H68" s="5"/>
      <c r="I68" s="5"/>
      <c r="J68" s="5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 t="s">
        <v>2</v>
      </c>
      <c r="B69" s="4"/>
      <c r="C69" s="6" t="s">
        <v>3</v>
      </c>
      <c r="D69" s="4" t="s">
        <v>67</v>
      </c>
      <c r="E69" s="4"/>
      <c r="F69" s="4"/>
      <c r="G69" s="75">
        <v>63.0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 t="s">
        <v>6</v>
      </c>
      <c r="B70" s="4"/>
      <c r="C70" s="6" t="s">
        <v>3</v>
      </c>
      <c r="D70" s="4" t="s">
        <v>7</v>
      </c>
      <c r="E70" s="4"/>
      <c r="F70" s="4"/>
      <c r="G70" s="75">
        <v>10.0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 t="s">
        <v>68</v>
      </c>
      <c r="B71" s="4"/>
      <c r="C71" s="6" t="s">
        <v>3</v>
      </c>
      <c r="D71" s="10" t="s">
        <v>69</v>
      </c>
      <c r="E71" s="4"/>
      <c r="F71" s="4"/>
      <c r="G71" s="75" t="s">
        <v>70</v>
      </c>
      <c r="H71" s="4"/>
      <c r="I71" s="4" t="s">
        <v>9</v>
      </c>
      <c r="J71" s="4">
        <v>2023.0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12" t="s">
        <v>10</v>
      </c>
      <c r="B73" s="13" t="s">
        <v>11</v>
      </c>
      <c r="C73" s="14"/>
      <c r="D73" s="15"/>
      <c r="E73" s="16" t="s">
        <v>12</v>
      </c>
      <c r="F73" s="17"/>
      <c r="G73" s="17"/>
      <c r="H73" s="17"/>
      <c r="I73" s="18"/>
      <c r="J73" s="19" t="s">
        <v>13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20"/>
      <c r="B74" s="21"/>
      <c r="D74" s="22"/>
      <c r="E74" s="16" t="s">
        <v>14</v>
      </c>
      <c r="F74" s="17"/>
      <c r="G74" s="23"/>
      <c r="H74" s="24" t="s">
        <v>15</v>
      </c>
      <c r="I74" s="23"/>
      <c r="J74" s="20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25"/>
      <c r="B75" s="26"/>
      <c r="C75" s="27"/>
      <c r="D75" s="28"/>
      <c r="E75" s="29" t="s">
        <v>16</v>
      </c>
      <c r="F75" s="30" t="s">
        <v>17</v>
      </c>
      <c r="G75" s="31" t="s">
        <v>18</v>
      </c>
      <c r="H75" s="32" t="s">
        <v>19</v>
      </c>
      <c r="I75" s="33" t="s">
        <v>20</v>
      </c>
      <c r="J75" s="2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4" t="s">
        <v>21</v>
      </c>
      <c r="B76" s="35" t="s">
        <v>22</v>
      </c>
      <c r="C76" s="17"/>
      <c r="D76" s="23"/>
      <c r="E76" s="34" t="s">
        <v>23</v>
      </c>
      <c r="F76" s="34" t="s">
        <v>24</v>
      </c>
      <c r="G76" s="36" t="s">
        <v>25</v>
      </c>
      <c r="H76" s="34" t="s">
        <v>26</v>
      </c>
      <c r="I76" s="36" t="s">
        <v>27</v>
      </c>
      <c r="J76" s="34" t="s">
        <v>28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76" t="s">
        <v>29</v>
      </c>
      <c r="B77" s="77" t="s">
        <v>30</v>
      </c>
      <c r="C77" s="17"/>
      <c r="D77" s="23"/>
      <c r="E77" s="78"/>
      <c r="F77" s="79"/>
      <c r="G77" s="80"/>
      <c r="H77" s="79"/>
      <c r="I77" s="80"/>
      <c r="J77" s="81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82" t="s">
        <v>31</v>
      </c>
      <c r="B78" s="83" t="s">
        <v>32</v>
      </c>
      <c r="C78" s="17"/>
      <c r="D78" s="23"/>
      <c r="E78" s="78"/>
      <c r="F78" s="79"/>
      <c r="G78" s="80"/>
      <c r="H78" s="79"/>
      <c r="I78" s="80"/>
      <c r="J78" s="81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84"/>
      <c r="B79" s="85" t="s">
        <v>33</v>
      </c>
      <c r="C79" s="86" t="s">
        <v>34</v>
      </c>
      <c r="D79" s="23"/>
      <c r="E79" s="87">
        <v>0.0</v>
      </c>
      <c r="F79" s="88">
        <v>0.0</v>
      </c>
      <c r="G79" s="89">
        <v>0.0</v>
      </c>
      <c r="H79" s="88">
        <v>0.0</v>
      </c>
      <c r="I79" s="89">
        <v>0.0</v>
      </c>
      <c r="J79" s="88">
        <f t="shared" ref="J79:J82" si="7">SUM(E79:I79)</f>
        <v>0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20"/>
      <c r="B80" s="85" t="s">
        <v>35</v>
      </c>
      <c r="C80" s="86" t="s">
        <v>36</v>
      </c>
      <c r="D80" s="23"/>
      <c r="E80" s="87">
        <v>579.0</v>
      </c>
      <c r="F80" s="88">
        <v>422.0</v>
      </c>
      <c r="G80" s="89">
        <v>0.0</v>
      </c>
      <c r="H80" s="88">
        <v>0.0</v>
      </c>
      <c r="I80" s="89">
        <v>0.0</v>
      </c>
      <c r="J80" s="88">
        <f t="shared" si="7"/>
        <v>1001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20"/>
      <c r="B81" s="85" t="s">
        <v>37</v>
      </c>
      <c r="C81" s="90" t="s">
        <v>38</v>
      </c>
      <c r="D81" s="90"/>
      <c r="E81" s="87">
        <v>75.0</v>
      </c>
      <c r="F81" s="88">
        <v>0.0</v>
      </c>
      <c r="G81" s="89">
        <v>0.0</v>
      </c>
      <c r="H81" s="88">
        <v>0.0</v>
      </c>
      <c r="I81" s="89">
        <v>0.0</v>
      </c>
      <c r="J81" s="88">
        <f t="shared" si="7"/>
        <v>75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20"/>
      <c r="B82" s="85" t="s">
        <v>39</v>
      </c>
      <c r="C82" s="86" t="s">
        <v>40</v>
      </c>
      <c r="D82" s="23"/>
      <c r="E82" s="87">
        <v>0.0</v>
      </c>
      <c r="F82" s="88">
        <v>0.0</v>
      </c>
      <c r="G82" s="89">
        <v>0.0</v>
      </c>
      <c r="H82" s="88">
        <v>0.0</v>
      </c>
      <c r="I82" s="89">
        <v>0.0</v>
      </c>
      <c r="J82" s="88">
        <f t="shared" si="7"/>
        <v>0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25"/>
      <c r="B83" s="82" t="s">
        <v>41</v>
      </c>
      <c r="C83" s="82"/>
      <c r="D83" s="82"/>
      <c r="E83" s="91">
        <f t="shared" ref="E83:J83" si="8">SUM(E79:E82)</f>
        <v>654</v>
      </c>
      <c r="F83" s="91">
        <f t="shared" si="8"/>
        <v>422</v>
      </c>
      <c r="G83" s="92">
        <f t="shared" si="8"/>
        <v>0</v>
      </c>
      <c r="H83" s="91">
        <f t="shared" si="8"/>
        <v>0</v>
      </c>
      <c r="I83" s="92">
        <f t="shared" si="8"/>
        <v>0</v>
      </c>
      <c r="J83" s="91">
        <f t="shared" si="8"/>
        <v>1076</v>
      </c>
      <c r="K83" s="4"/>
      <c r="L83" s="4"/>
      <c r="M83" s="9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82" t="s">
        <v>10</v>
      </c>
      <c r="B84" s="94" t="s">
        <v>11</v>
      </c>
      <c r="C84" s="17"/>
      <c r="D84" s="17"/>
      <c r="E84" s="17"/>
      <c r="F84" s="17"/>
      <c r="G84" s="17"/>
      <c r="H84" s="17"/>
      <c r="I84" s="23"/>
      <c r="J84" s="95" t="s">
        <v>42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76" t="s">
        <v>21</v>
      </c>
      <c r="B85" s="96" t="s">
        <v>22</v>
      </c>
      <c r="C85" s="97"/>
      <c r="D85" s="97"/>
      <c r="E85" s="97"/>
      <c r="F85" s="97"/>
      <c r="G85" s="97"/>
      <c r="H85" s="97"/>
      <c r="I85" s="97"/>
      <c r="J85" s="76" t="s">
        <v>23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82" t="s">
        <v>43</v>
      </c>
      <c r="B86" s="98" t="s">
        <v>44</v>
      </c>
      <c r="C86" s="99"/>
      <c r="D86" s="99"/>
      <c r="E86" s="99"/>
      <c r="F86" s="99"/>
      <c r="G86" s="99"/>
      <c r="H86" s="99"/>
      <c r="I86" s="99"/>
      <c r="J86" s="81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79"/>
      <c r="B87" s="85" t="s">
        <v>33</v>
      </c>
      <c r="C87" s="100" t="s">
        <v>45</v>
      </c>
      <c r="D87" s="100"/>
      <c r="E87" s="100"/>
      <c r="F87" s="100"/>
      <c r="G87" s="100"/>
      <c r="H87" s="100"/>
      <c r="I87" s="100"/>
      <c r="J87" s="88">
        <v>173.0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84"/>
      <c r="B88" s="85" t="s">
        <v>35</v>
      </c>
      <c r="C88" s="100" t="s">
        <v>46</v>
      </c>
      <c r="D88" s="100"/>
      <c r="E88" s="100"/>
      <c r="F88" s="100"/>
      <c r="G88" s="100"/>
      <c r="H88" s="100"/>
      <c r="I88" s="100"/>
      <c r="J88" s="88">
        <v>0.0</v>
      </c>
      <c r="K88" s="4"/>
      <c r="L88" s="4"/>
      <c r="M88" s="4"/>
      <c r="N88" s="101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20"/>
      <c r="B89" s="102" t="s">
        <v>37</v>
      </c>
      <c r="C89" s="100" t="s">
        <v>47</v>
      </c>
      <c r="D89" s="100"/>
      <c r="E89" s="100"/>
      <c r="F89" s="100"/>
      <c r="G89" s="100"/>
      <c r="H89" s="100"/>
      <c r="I89" s="100"/>
      <c r="J89" s="88">
        <v>2871.0</v>
      </c>
      <c r="K89" s="4"/>
      <c r="L89" s="4"/>
      <c r="M89" s="4"/>
      <c r="N89" s="10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20"/>
      <c r="B90" s="102" t="s">
        <v>39</v>
      </c>
      <c r="C90" s="100" t="s">
        <v>48</v>
      </c>
      <c r="D90" s="100"/>
      <c r="E90" s="100"/>
      <c r="F90" s="100"/>
      <c r="G90" s="100"/>
      <c r="H90" s="100"/>
      <c r="I90" s="100"/>
      <c r="J90" s="88">
        <v>100.0</v>
      </c>
      <c r="K90" s="4"/>
      <c r="L90" s="4"/>
      <c r="M90" s="4"/>
      <c r="N90" s="10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20"/>
      <c r="B91" s="102" t="s">
        <v>49</v>
      </c>
      <c r="C91" s="100" t="s">
        <v>50</v>
      </c>
      <c r="D91" s="100"/>
      <c r="E91" s="100"/>
      <c r="F91" s="100"/>
      <c r="G91" s="100"/>
      <c r="H91" s="100"/>
      <c r="I91" s="100"/>
      <c r="J91" s="88">
        <v>431.0</v>
      </c>
      <c r="K91" s="4"/>
      <c r="L91" s="4"/>
      <c r="M91" s="4"/>
      <c r="N91" s="10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20"/>
      <c r="B92" s="102" t="s">
        <v>51</v>
      </c>
      <c r="C92" s="100" t="s">
        <v>52</v>
      </c>
      <c r="D92" s="100"/>
      <c r="E92" s="100"/>
      <c r="F92" s="100"/>
      <c r="G92" s="100"/>
      <c r="H92" s="100"/>
      <c r="I92" s="100"/>
      <c r="J92" s="88">
        <v>540.0</v>
      </c>
      <c r="K92" s="4"/>
      <c r="L92" s="4"/>
      <c r="M92" s="4"/>
      <c r="N92" s="10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20"/>
      <c r="B93" s="102" t="s">
        <v>53</v>
      </c>
      <c r="C93" s="100" t="s">
        <v>54</v>
      </c>
      <c r="D93" s="100"/>
      <c r="E93" s="100"/>
      <c r="F93" s="100"/>
      <c r="G93" s="100"/>
      <c r="H93" s="100"/>
      <c r="I93" s="100"/>
      <c r="J93" s="88">
        <v>223.0</v>
      </c>
      <c r="K93" s="4"/>
      <c r="L93" s="4"/>
      <c r="M93" s="4"/>
      <c r="N93" s="10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20"/>
      <c r="B94" s="102" t="s">
        <v>55</v>
      </c>
      <c r="C94" s="100" t="s">
        <v>56</v>
      </c>
      <c r="D94" s="100"/>
      <c r="E94" s="100"/>
      <c r="F94" s="100"/>
      <c r="G94" s="100"/>
      <c r="H94" s="100"/>
      <c r="I94" s="100"/>
      <c r="J94" s="88">
        <v>461.0</v>
      </c>
      <c r="K94" s="4"/>
      <c r="L94" s="4"/>
      <c r="M94" s="4"/>
      <c r="N94" s="10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25"/>
      <c r="B95" s="105" t="s">
        <v>57</v>
      </c>
      <c r="C95" s="106"/>
      <c r="D95" s="106"/>
      <c r="E95" s="106"/>
      <c r="F95" s="106"/>
      <c r="G95" s="106"/>
      <c r="H95" s="106"/>
      <c r="I95" s="106"/>
      <c r="J95" s="91">
        <f>SUM(J87:J94)</f>
        <v>4799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07" t="s">
        <v>58</v>
      </c>
      <c r="B96" s="82" t="s">
        <v>59</v>
      </c>
      <c r="C96" s="82"/>
      <c r="D96" s="82"/>
      <c r="E96" s="82"/>
      <c r="F96" s="82"/>
      <c r="G96" s="82"/>
      <c r="H96" s="108"/>
      <c r="I96" s="109"/>
      <c r="J96" s="91">
        <v>1577.0</v>
      </c>
      <c r="K96" s="4"/>
      <c r="L96" s="4"/>
      <c r="M96" s="9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64" t="s">
        <v>60</v>
      </c>
      <c r="B97" s="65"/>
      <c r="C97" s="65"/>
      <c r="D97" s="65"/>
      <c r="E97" s="65"/>
      <c r="F97" s="66"/>
      <c r="G97" s="110"/>
      <c r="H97" s="110"/>
      <c r="I97" s="110"/>
      <c r="J97" s="111">
        <f>SUM(J96+J95+J83)</f>
        <v>7452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69"/>
      <c r="B98" s="70" t="s">
        <v>61</v>
      </c>
      <c r="C98" s="71"/>
      <c r="D98" s="71"/>
      <c r="E98" s="71"/>
      <c r="F98" s="71"/>
      <c r="G98" s="112"/>
      <c r="H98" s="112"/>
      <c r="I98" s="112"/>
      <c r="J98" s="25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73" t="s">
        <v>62</v>
      </c>
      <c r="B99" s="73"/>
      <c r="C99" s="73"/>
      <c r="D99" s="73"/>
      <c r="E99" s="73"/>
      <c r="F99" s="73"/>
      <c r="G99" s="73"/>
      <c r="H99" s="7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74" t="s">
        <v>71</v>
      </c>
      <c r="B100" s="74"/>
      <c r="C100" s="74"/>
      <c r="D100" s="74"/>
      <c r="E100" s="74"/>
      <c r="F100" s="74"/>
      <c r="G100" s="74"/>
      <c r="H100" s="7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74" t="s">
        <v>64</v>
      </c>
      <c r="B101" s="74"/>
      <c r="C101" s="74"/>
      <c r="D101" s="74"/>
      <c r="E101" s="74"/>
      <c r="F101" s="74"/>
      <c r="G101" s="74"/>
      <c r="H101" s="7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74" t="s">
        <v>65</v>
      </c>
      <c r="B102" s="74"/>
      <c r="C102" s="74"/>
      <c r="D102" s="74"/>
      <c r="E102" s="74"/>
      <c r="F102" s="74"/>
      <c r="G102" s="74"/>
      <c r="H102" s="7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74" t="s">
        <v>66</v>
      </c>
      <c r="B103" s="74"/>
      <c r="C103" s="74"/>
      <c r="D103" s="74"/>
      <c r="E103" s="74"/>
      <c r="F103" s="74"/>
      <c r="G103" s="74"/>
      <c r="H103" s="7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74"/>
      <c r="B104" s="74"/>
      <c r="C104" s="74"/>
      <c r="D104" s="74"/>
      <c r="E104" s="74"/>
      <c r="F104" s="74"/>
      <c r="G104" s="74"/>
      <c r="H104" s="7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74"/>
      <c r="B105" s="74"/>
      <c r="C105" s="74"/>
      <c r="D105" s="74"/>
      <c r="E105" s="74"/>
      <c r="F105" s="74"/>
      <c r="G105" s="74"/>
      <c r="H105" s="7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74"/>
      <c r="B106" s="74"/>
      <c r="C106" s="74"/>
      <c r="D106" s="74"/>
      <c r="E106" s="74"/>
      <c r="F106" s="74"/>
      <c r="G106" s="74"/>
      <c r="H106" s="7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74"/>
      <c r="B107" s="74"/>
      <c r="C107" s="74"/>
      <c r="D107" s="74"/>
      <c r="E107" s="74"/>
      <c r="F107" s="74"/>
      <c r="G107" s="74"/>
      <c r="H107" s="7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74"/>
      <c r="B108" s="74"/>
      <c r="C108" s="74"/>
      <c r="D108" s="74"/>
      <c r="E108" s="74"/>
      <c r="F108" s="74"/>
      <c r="G108" s="74"/>
      <c r="H108" s="7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" t="s">
        <v>0</v>
      </c>
      <c r="B131" s="2"/>
      <c r="C131" s="2"/>
      <c r="D131" s="2"/>
      <c r="E131" s="2"/>
      <c r="F131" s="2"/>
      <c r="G131" s="2"/>
      <c r="H131" s="2"/>
      <c r="I131" s="2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" t="s">
        <v>1</v>
      </c>
      <c r="B132" s="2"/>
      <c r="C132" s="2"/>
      <c r="D132" s="2"/>
      <c r="E132" s="2"/>
      <c r="F132" s="2"/>
      <c r="G132" s="2"/>
      <c r="H132" s="2"/>
      <c r="I132" s="2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5"/>
      <c r="D133" s="5"/>
      <c r="E133" s="5"/>
      <c r="F133" s="5"/>
      <c r="G133" s="5"/>
      <c r="H133" s="5"/>
      <c r="I133" s="5"/>
      <c r="J133" s="5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 t="s">
        <v>2</v>
      </c>
      <c r="B134" s="4"/>
      <c r="C134" s="6" t="s">
        <v>3</v>
      </c>
      <c r="D134" s="4" t="s">
        <v>67</v>
      </c>
      <c r="E134" s="4"/>
      <c r="F134" s="4"/>
      <c r="G134" s="75">
        <v>63.0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 t="s">
        <v>6</v>
      </c>
      <c r="B135" s="4"/>
      <c r="C135" s="6" t="s">
        <v>3</v>
      </c>
      <c r="D135" s="4" t="s">
        <v>7</v>
      </c>
      <c r="E135" s="4"/>
      <c r="F135" s="4"/>
      <c r="G135" s="75">
        <v>10.0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 t="s">
        <v>68</v>
      </c>
      <c r="B136" s="4"/>
      <c r="C136" s="6" t="s">
        <v>3</v>
      </c>
      <c r="D136" s="10" t="s">
        <v>72</v>
      </c>
      <c r="E136" s="4"/>
      <c r="F136" s="4"/>
      <c r="G136" s="75" t="s">
        <v>73</v>
      </c>
      <c r="H136" s="4"/>
      <c r="I136" s="4" t="s">
        <v>9</v>
      </c>
      <c r="J136" s="4">
        <v>2023.0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12" t="s">
        <v>10</v>
      </c>
      <c r="B138" s="13" t="s">
        <v>11</v>
      </c>
      <c r="C138" s="14"/>
      <c r="D138" s="15"/>
      <c r="E138" s="16" t="s">
        <v>12</v>
      </c>
      <c r="F138" s="17"/>
      <c r="G138" s="17"/>
      <c r="H138" s="17"/>
      <c r="I138" s="18"/>
      <c r="J138" s="19" t="s">
        <v>13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20"/>
      <c r="B139" s="21"/>
      <c r="D139" s="22"/>
      <c r="E139" s="16" t="s">
        <v>14</v>
      </c>
      <c r="F139" s="17"/>
      <c r="G139" s="23"/>
      <c r="H139" s="24" t="s">
        <v>15</v>
      </c>
      <c r="I139" s="23"/>
      <c r="J139" s="20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25"/>
      <c r="B140" s="26"/>
      <c r="C140" s="27"/>
      <c r="D140" s="28"/>
      <c r="E140" s="29" t="s">
        <v>16</v>
      </c>
      <c r="F140" s="30" t="s">
        <v>17</v>
      </c>
      <c r="G140" s="31" t="s">
        <v>18</v>
      </c>
      <c r="H140" s="32" t="s">
        <v>19</v>
      </c>
      <c r="I140" s="33" t="s">
        <v>20</v>
      </c>
      <c r="J140" s="25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4" t="s">
        <v>21</v>
      </c>
      <c r="B141" s="35" t="s">
        <v>22</v>
      </c>
      <c r="C141" s="17"/>
      <c r="D141" s="23"/>
      <c r="E141" s="34" t="s">
        <v>23</v>
      </c>
      <c r="F141" s="34" t="s">
        <v>24</v>
      </c>
      <c r="G141" s="36" t="s">
        <v>25</v>
      </c>
      <c r="H141" s="34" t="s">
        <v>26</v>
      </c>
      <c r="I141" s="36" t="s">
        <v>27</v>
      </c>
      <c r="J141" s="34" t="s">
        <v>28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76" t="s">
        <v>29</v>
      </c>
      <c r="B142" s="77" t="s">
        <v>30</v>
      </c>
      <c r="C142" s="17"/>
      <c r="D142" s="23"/>
      <c r="E142" s="78"/>
      <c r="F142" s="79"/>
      <c r="G142" s="80"/>
      <c r="H142" s="79"/>
      <c r="I142" s="80"/>
      <c r="J142" s="8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82" t="s">
        <v>31</v>
      </c>
      <c r="B143" s="83" t="s">
        <v>32</v>
      </c>
      <c r="C143" s="17"/>
      <c r="D143" s="23"/>
      <c r="E143" s="78"/>
      <c r="F143" s="79"/>
      <c r="G143" s="80"/>
      <c r="H143" s="79"/>
      <c r="I143" s="80"/>
      <c r="J143" s="8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84"/>
      <c r="B144" s="85" t="s">
        <v>33</v>
      </c>
      <c r="C144" s="86" t="s">
        <v>34</v>
      </c>
      <c r="D144" s="23"/>
      <c r="E144" s="87">
        <v>51.0</v>
      </c>
      <c r="F144" s="88">
        <v>44.0</v>
      </c>
      <c r="G144" s="89">
        <v>5.0</v>
      </c>
      <c r="H144" s="88">
        <v>0.0</v>
      </c>
      <c r="I144" s="89">
        <v>0.0</v>
      </c>
      <c r="J144" s="88">
        <f t="shared" ref="J144:J147" si="9">SUM(E144:I144)</f>
        <v>100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20"/>
      <c r="B145" s="85" t="s">
        <v>35</v>
      </c>
      <c r="C145" s="86" t="s">
        <v>36</v>
      </c>
      <c r="D145" s="23"/>
      <c r="E145" s="87">
        <v>3143.0</v>
      </c>
      <c r="F145" s="88">
        <v>1008.0</v>
      </c>
      <c r="G145" s="89">
        <v>24.0</v>
      </c>
      <c r="H145" s="88">
        <v>0.0</v>
      </c>
      <c r="I145" s="89">
        <v>1968.0</v>
      </c>
      <c r="J145" s="88">
        <f t="shared" si="9"/>
        <v>6143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20"/>
      <c r="B146" s="85" t="s">
        <v>37</v>
      </c>
      <c r="C146" s="90" t="s">
        <v>38</v>
      </c>
      <c r="D146" s="90"/>
      <c r="E146" s="87">
        <v>90.0</v>
      </c>
      <c r="F146" s="88">
        <v>45.0</v>
      </c>
      <c r="G146" s="89">
        <v>0.0</v>
      </c>
      <c r="H146" s="88">
        <v>0.0</v>
      </c>
      <c r="I146" s="89">
        <v>0.0</v>
      </c>
      <c r="J146" s="88">
        <f t="shared" si="9"/>
        <v>135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20"/>
      <c r="B147" s="85" t="s">
        <v>39</v>
      </c>
      <c r="C147" s="86" t="s">
        <v>40</v>
      </c>
      <c r="D147" s="23"/>
      <c r="E147" s="87">
        <v>0.0</v>
      </c>
      <c r="F147" s="88">
        <v>0.0</v>
      </c>
      <c r="G147" s="89">
        <v>0.0</v>
      </c>
      <c r="H147" s="88">
        <v>0.0</v>
      </c>
      <c r="I147" s="89">
        <v>0.0</v>
      </c>
      <c r="J147" s="88">
        <f t="shared" si="9"/>
        <v>0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25"/>
      <c r="B148" s="82" t="s">
        <v>41</v>
      </c>
      <c r="C148" s="82"/>
      <c r="D148" s="82"/>
      <c r="E148" s="91">
        <f t="shared" ref="E148:J148" si="10">SUM(E144:E147)</f>
        <v>3284</v>
      </c>
      <c r="F148" s="91">
        <f t="shared" si="10"/>
        <v>1097</v>
      </c>
      <c r="G148" s="92">
        <f t="shared" si="10"/>
        <v>29</v>
      </c>
      <c r="H148" s="91">
        <f t="shared" si="10"/>
        <v>0</v>
      </c>
      <c r="I148" s="92">
        <f t="shared" si="10"/>
        <v>1968</v>
      </c>
      <c r="J148" s="91">
        <f t="shared" si="10"/>
        <v>6378</v>
      </c>
      <c r="K148" s="4"/>
      <c r="L148" s="4"/>
      <c r="M148" s="93"/>
      <c r="N148" s="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82" t="s">
        <v>10</v>
      </c>
      <c r="B149" s="94" t="s">
        <v>11</v>
      </c>
      <c r="C149" s="17"/>
      <c r="D149" s="17"/>
      <c r="E149" s="17"/>
      <c r="F149" s="17"/>
      <c r="G149" s="17"/>
      <c r="H149" s="17"/>
      <c r="I149" s="23"/>
      <c r="J149" s="95" t="s">
        <v>42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76" t="s">
        <v>21</v>
      </c>
      <c r="B150" s="96" t="s">
        <v>22</v>
      </c>
      <c r="C150" s="97"/>
      <c r="D150" s="97"/>
      <c r="E150" s="97"/>
      <c r="F150" s="97"/>
      <c r="G150" s="97"/>
      <c r="H150" s="97"/>
      <c r="I150" s="97"/>
      <c r="J150" s="76" t="s">
        <v>23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82" t="s">
        <v>43</v>
      </c>
      <c r="B151" s="98" t="s">
        <v>44</v>
      </c>
      <c r="C151" s="99"/>
      <c r="D151" s="99"/>
      <c r="E151" s="99"/>
      <c r="F151" s="99"/>
      <c r="G151" s="99"/>
      <c r="H151" s="99"/>
      <c r="I151" s="99"/>
      <c r="J151" s="8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79"/>
      <c r="B152" s="85" t="s">
        <v>33</v>
      </c>
      <c r="C152" s="100" t="s">
        <v>45</v>
      </c>
      <c r="D152" s="100"/>
      <c r="E152" s="100"/>
      <c r="F152" s="100"/>
      <c r="G152" s="100"/>
      <c r="H152" s="100"/>
      <c r="I152" s="100"/>
      <c r="J152" s="88">
        <v>1847.0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84"/>
      <c r="B153" s="85" t="s">
        <v>35</v>
      </c>
      <c r="C153" s="100" t="s">
        <v>46</v>
      </c>
      <c r="D153" s="100"/>
      <c r="E153" s="100"/>
      <c r="F153" s="100"/>
      <c r="G153" s="100"/>
      <c r="H153" s="100"/>
      <c r="I153" s="100"/>
      <c r="J153" s="88">
        <v>78.0</v>
      </c>
      <c r="K153" s="4"/>
      <c r="L153" s="4"/>
      <c r="M153" s="4"/>
      <c r="N153" s="101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20"/>
      <c r="B154" s="102" t="s">
        <v>37</v>
      </c>
      <c r="C154" s="100" t="s">
        <v>47</v>
      </c>
      <c r="D154" s="100"/>
      <c r="E154" s="100"/>
      <c r="F154" s="100"/>
      <c r="G154" s="100"/>
      <c r="H154" s="100"/>
      <c r="I154" s="100"/>
      <c r="J154" s="88">
        <v>7304.0</v>
      </c>
      <c r="K154" s="4"/>
      <c r="L154" s="4"/>
      <c r="M154" s="4"/>
      <c r="N154" s="10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20"/>
      <c r="B155" s="102" t="s">
        <v>39</v>
      </c>
      <c r="C155" s="100" t="s">
        <v>48</v>
      </c>
      <c r="D155" s="100"/>
      <c r="E155" s="100"/>
      <c r="F155" s="100"/>
      <c r="G155" s="100"/>
      <c r="H155" s="100"/>
      <c r="I155" s="100"/>
      <c r="J155" s="88">
        <v>8646.0</v>
      </c>
      <c r="K155" s="4"/>
      <c r="L155" s="4"/>
      <c r="M155" s="4"/>
      <c r="N155" s="10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20"/>
      <c r="B156" s="102" t="s">
        <v>49</v>
      </c>
      <c r="C156" s="100" t="s">
        <v>50</v>
      </c>
      <c r="D156" s="100"/>
      <c r="E156" s="100"/>
      <c r="F156" s="100"/>
      <c r="G156" s="100"/>
      <c r="H156" s="100"/>
      <c r="I156" s="100"/>
      <c r="J156" s="88">
        <v>244.0</v>
      </c>
      <c r="K156" s="4"/>
      <c r="L156" s="4"/>
      <c r="M156" s="4"/>
      <c r="N156" s="10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20"/>
      <c r="B157" s="102" t="s">
        <v>51</v>
      </c>
      <c r="C157" s="100" t="s">
        <v>52</v>
      </c>
      <c r="D157" s="100"/>
      <c r="E157" s="100"/>
      <c r="F157" s="100"/>
      <c r="G157" s="100"/>
      <c r="H157" s="100"/>
      <c r="I157" s="100"/>
      <c r="J157" s="88">
        <v>753.0</v>
      </c>
      <c r="K157" s="4"/>
      <c r="L157" s="4"/>
      <c r="M157" s="4"/>
      <c r="N157" s="10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20"/>
      <c r="B158" s="102" t="s">
        <v>53</v>
      </c>
      <c r="C158" s="100" t="s">
        <v>54</v>
      </c>
      <c r="D158" s="100"/>
      <c r="E158" s="100"/>
      <c r="F158" s="100"/>
      <c r="G158" s="100"/>
      <c r="H158" s="100"/>
      <c r="I158" s="100"/>
      <c r="J158" s="88">
        <v>617.0</v>
      </c>
      <c r="K158" s="4"/>
      <c r="L158" s="4"/>
      <c r="M158" s="4"/>
      <c r="N158" s="10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20"/>
      <c r="B159" s="102" t="s">
        <v>55</v>
      </c>
      <c r="C159" s="100" t="s">
        <v>56</v>
      </c>
      <c r="D159" s="100"/>
      <c r="E159" s="100"/>
      <c r="F159" s="100"/>
      <c r="G159" s="100"/>
      <c r="H159" s="100"/>
      <c r="I159" s="100"/>
      <c r="J159" s="88">
        <v>3520.0</v>
      </c>
      <c r="K159" s="4"/>
      <c r="L159" s="4"/>
      <c r="M159" s="4"/>
      <c r="N159" s="10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25"/>
      <c r="B160" s="105" t="s">
        <v>57</v>
      </c>
      <c r="C160" s="106"/>
      <c r="D160" s="106"/>
      <c r="E160" s="106"/>
      <c r="F160" s="106"/>
      <c r="G160" s="106"/>
      <c r="H160" s="106"/>
      <c r="I160" s="106"/>
      <c r="J160" s="91">
        <f>SUM(J152:J159)</f>
        <v>23009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107" t="s">
        <v>58</v>
      </c>
      <c r="B161" s="82" t="s">
        <v>59</v>
      </c>
      <c r="C161" s="82"/>
      <c r="D161" s="82"/>
      <c r="E161" s="82"/>
      <c r="F161" s="82"/>
      <c r="G161" s="82"/>
      <c r="H161" s="108"/>
      <c r="I161" s="109"/>
      <c r="J161" s="91">
        <v>3315.0</v>
      </c>
      <c r="K161" s="4"/>
      <c r="L161" s="4"/>
      <c r="M161" s="93"/>
      <c r="N161" s="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64" t="s">
        <v>60</v>
      </c>
      <c r="B162" s="65"/>
      <c r="C162" s="65"/>
      <c r="D162" s="65"/>
      <c r="E162" s="65"/>
      <c r="F162" s="66"/>
      <c r="G162" s="110"/>
      <c r="H162" s="110"/>
      <c r="I162" s="110"/>
      <c r="J162" s="111">
        <f>SUM(J161+J160+J148)</f>
        <v>32702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69"/>
      <c r="B163" s="70" t="s">
        <v>61</v>
      </c>
      <c r="C163" s="71"/>
      <c r="D163" s="71"/>
      <c r="E163" s="71"/>
      <c r="F163" s="71"/>
      <c r="G163" s="112"/>
      <c r="H163" s="112"/>
      <c r="I163" s="112"/>
      <c r="J163" s="2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73" t="s">
        <v>62</v>
      </c>
      <c r="B164" s="73"/>
      <c r="C164" s="73"/>
      <c r="D164" s="73"/>
      <c r="E164" s="73"/>
      <c r="F164" s="73"/>
      <c r="G164" s="73"/>
      <c r="H164" s="7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74" t="s">
        <v>74</v>
      </c>
      <c r="B165" s="74"/>
      <c r="C165" s="74"/>
      <c r="D165" s="74"/>
      <c r="E165" s="74"/>
      <c r="F165" s="74"/>
      <c r="G165" s="74"/>
      <c r="H165" s="7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74" t="s">
        <v>64</v>
      </c>
      <c r="B166" s="74"/>
      <c r="C166" s="74"/>
      <c r="D166" s="74"/>
      <c r="E166" s="74"/>
      <c r="F166" s="74"/>
      <c r="G166" s="74"/>
      <c r="H166" s="7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74" t="s">
        <v>65</v>
      </c>
      <c r="B167" s="74"/>
      <c r="C167" s="74"/>
      <c r="D167" s="74"/>
      <c r="E167" s="74"/>
      <c r="F167" s="74"/>
      <c r="G167" s="74"/>
      <c r="H167" s="7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74" t="s">
        <v>66</v>
      </c>
      <c r="B168" s="74"/>
      <c r="C168" s="74"/>
      <c r="D168" s="74"/>
      <c r="E168" s="74"/>
      <c r="F168" s="74"/>
      <c r="G168" s="74"/>
      <c r="H168" s="7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74"/>
      <c r="B169" s="74"/>
      <c r="C169" s="74"/>
      <c r="D169" s="74"/>
      <c r="E169" s="74"/>
      <c r="F169" s="74"/>
      <c r="G169" s="74"/>
      <c r="H169" s="7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74"/>
      <c r="B170" s="74"/>
      <c r="C170" s="74"/>
      <c r="D170" s="74"/>
      <c r="E170" s="74"/>
      <c r="F170" s="74"/>
      <c r="G170" s="74"/>
      <c r="H170" s="7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74"/>
      <c r="B171" s="74"/>
      <c r="C171" s="74"/>
      <c r="D171" s="74"/>
      <c r="E171" s="74"/>
      <c r="F171" s="74"/>
      <c r="G171" s="74"/>
      <c r="H171" s="7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74"/>
      <c r="B172" s="74"/>
      <c r="C172" s="74"/>
      <c r="D172" s="74"/>
      <c r="E172" s="74"/>
      <c r="F172" s="74"/>
      <c r="G172" s="74"/>
      <c r="H172" s="7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74"/>
      <c r="B173" s="74"/>
      <c r="C173" s="74"/>
      <c r="D173" s="74"/>
      <c r="E173" s="74"/>
      <c r="F173" s="74"/>
      <c r="G173" s="74"/>
      <c r="H173" s="7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" t="s">
        <v>0</v>
      </c>
      <c r="B196" s="2"/>
      <c r="C196" s="2"/>
      <c r="D196" s="2"/>
      <c r="E196" s="2"/>
      <c r="F196" s="2"/>
      <c r="G196" s="2"/>
      <c r="H196" s="2"/>
      <c r="I196" s="2"/>
      <c r="J196" s="3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" t="s">
        <v>1</v>
      </c>
      <c r="B197" s="2"/>
      <c r="C197" s="2"/>
      <c r="D197" s="2"/>
      <c r="E197" s="2"/>
      <c r="F197" s="2"/>
      <c r="G197" s="2"/>
      <c r="H197" s="2"/>
      <c r="I197" s="2"/>
      <c r="J197" s="3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5"/>
      <c r="D198" s="5"/>
      <c r="E198" s="5"/>
      <c r="F198" s="5"/>
      <c r="G198" s="5"/>
      <c r="H198" s="5"/>
      <c r="I198" s="5"/>
      <c r="J198" s="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 t="s">
        <v>2</v>
      </c>
      <c r="B199" s="4"/>
      <c r="C199" s="6" t="s">
        <v>3</v>
      </c>
      <c r="D199" s="4" t="s">
        <v>67</v>
      </c>
      <c r="E199" s="4"/>
      <c r="F199" s="4"/>
      <c r="G199" s="7" t="s">
        <v>5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 t="s">
        <v>6</v>
      </c>
      <c r="B200" s="4"/>
      <c r="C200" s="6" t="s">
        <v>3</v>
      </c>
      <c r="D200" s="4" t="s">
        <v>7</v>
      </c>
      <c r="E200" s="4"/>
      <c r="F200" s="4"/>
      <c r="G200" s="9" t="s">
        <v>8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 t="s">
        <v>68</v>
      </c>
      <c r="B201" s="4"/>
      <c r="C201" s="6" t="s">
        <v>3</v>
      </c>
      <c r="D201" s="10" t="s">
        <v>75</v>
      </c>
      <c r="E201" s="4"/>
      <c r="F201" s="4"/>
      <c r="G201" s="9" t="s">
        <v>76</v>
      </c>
      <c r="H201" s="4"/>
      <c r="I201" s="4" t="s">
        <v>9</v>
      </c>
      <c r="J201" s="4">
        <v>2023.0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11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14" t="s">
        <v>10</v>
      </c>
      <c r="B203" s="115" t="s">
        <v>11</v>
      </c>
      <c r="C203" s="14"/>
      <c r="D203" s="15"/>
      <c r="E203" s="16" t="s">
        <v>12</v>
      </c>
      <c r="F203" s="17"/>
      <c r="G203" s="17"/>
      <c r="H203" s="17"/>
      <c r="I203" s="18"/>
      <c r="J203" s="116" t="s">
        <v>13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20"/>
      <c r="B204" s="21"/>
      <c r="D204" s="22"/>
      <c r="E204" s="16" t="s">
        <v>14</v>
      </c>
      <c r="F204" s="17"/>
      <c r="G204" s="23"/>
      <c r="H204" s="24" t="s">
        <v>15</v>
      </c>
      <c r="I204" s="23"/>
      <c r="J204" s="20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25"/>
      <c r="B205" s="26"/>
      <c r="C205" s="27"/>
      <c r="D205" s="28"/>
      <c r="E205" s="117" t="s">
        <v>16</v>
      </c>
      <c r="F205" s="118" t="s">
        <v>17</v>
      </c>
      <c r="G205" s="119" t="s">
        <v>18</v>
      </c>
      <c r="H205" s="120" t="s">
        <v>19</v>
      </c>
      <c r="I205" s="121" t="s">
        <v>20</v>
      </c>
      <c r="J205" s="25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76" t="s">
        <v>21</v>
      </c>
      <c r="B206" s="122" t="s">
        <v>22</v>
      </c>
      <c r="C206" s="17"/>
      <c r="D206" s="23"/>
      <c r="E206" s="76" t="s">
        <v>23</v>
      </c>
      <c r="F206" s="76" t="s">
        <v>24</v>
      </c>
      <c r="G206" s="96" t="s">
        <v>25</v>
      </c>
      <c r="H206" s="76" t="s">
        <v>26</v>
      </c>
      <c r="I206" s="96" t="s">
        <v>27</v>
      </c>
      <c r="J206" s="76" t="s">
        <v>28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76" t="s">
        <v>29</v>
      </c>
      <c r="B207" s="77" t="s">
        <v>30</v>
      </c>
      <c r="C207" s="17"/>
      <c r="D207" s="23"/>
      <c r="E207" s="78"/>
      <c r="F207" s="79"/>
      <c r="G207" s="80"/>
      <c r="H207" s="79"/>
      <c r="I207" s="80"/>
      <c r="J207" s="8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82" t="s">
        <v>31</v>
      </c>
      <c r="B208" s="83" t="s">
        <v>32</v>
      </c>
      <c r="C208" s="17"/>
      <c r="D208" s="23"/>
      <c r="E208" s="78"/>
      <c r="F208" s="79"/>
      <c r="G208" s="80"/>
      <c r="H208" s="79"/>
      <c r="I208" s="80"/>
      <c r="J208" s="8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84"/>
      <c r="B209" s="85" t="s">
        <v>33</v>
      </c>
      <c r="C209" s="86" t="s">
        <v>34</v>
      </c>
      <c r="D209" s="23"/>
      <c r="E209" s="87">
        <v>0.0</v>
      </c>
      <c r="F209" s="88">
        <v>0.0</v>
      </c>
      <c r="G209" s="89">
        <v>0.0</v>
      </c>
      <c r="H209" s="88">
        <v>0.0</v>
      </c>
      <c r="I209" s="89">
        <v>0.0</v>
      </c>
      <c r="J209" s="88">
        <f t="shared" ref="J209:J212" si="11">SUM(E209:I209)</f>
        <v>0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20"/>
      <c r="B210" s="85" t="s">
        <v>35</v>
      </c>
      <c r="C210" s="86" t="s">
        <v>36</v>
      </c>
      <c r="D210" s="23"/>
      <c r="E210" s="87">
        <v>40.0</v>
      </c>
      <c r="F210" s="88">
        <v>22.0</v>
      </c>
      <c r="G210" s="89">
        <v>0.0</v>
      </c>
      <c r="H210" s="88">
        <v>0.0</v>
      </c>
      <c r="I210" s="89">
        <v>125.0</v>
      </c>
      <c r="J210" s="88">
        <f t="shared" si="11"/>
        <v>187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20"/>
      <c r="B211" s="85" t="s">
        <v>37</v>
      </c>
      <c r="C211" s="90" t="s">
        <v>38</v>
      </c>
      <c r="D211" s="90"/>
      <c r="E211" s="87">
        <v>0.0</v>
      </c>
      <c r="F211" s="88">
        <v>0.0</v>
      </c>
      <c r="G211" s="89">
        <v>0.0</v>
      </c>
      <c r="H211" s="88">
        <v>0.0</v>
      </c>
      <c r="I211" s="89">
        <v>0.0</v>
      </c>
      <c r="J211" s="88">
        <f t="shared" si="11"/>
        <v>0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20"/>
      <c r="B212" s="85" t="s">
        <v>39</v>
      </c>
      <c r="C212" s="86" t="s">
        <v>40</v>
      </c>
      <c r="D212" s="23"/>
      <c r="E212" s="87">
        <v>0.0</v>
      </c>
      <c r="F212" s="88">
        <v>0.0</v>
      </c>
      <c r="G212" s="89">
        <v>0.0</v>
      </c>
      <c r="H212" s="88">
        <v>0.0</v>
      </c>
      <c r="I212" s="89">
        <v>0.0</v>
      </c>
      <c r="J212" s="88">
        <f t="shared" si="11"/>
        <v>0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25"/>
      <c r="B213" s="82" t="s">
        <v>41</v>
      </c>
      <c r="C213" s="82"/>
      <c r="D213" s="82"/>
      <c r="E213" s="91">
        <f t="shared" ref="E213:J213" si="12">SUM(E209:E212)</f>
        <v>40</v>
      </c>
      <c r="F213" s="91">
        <f t="shared" si="12"/>
        <v>22</v>
      </c>
      <c r="G213" s="92">
        <f t="shared" si="12"/>
        <v>0</v>
      </c>
      <c r="H213" s="91">
        <f t="shared" si="12"/>
        <v>0</v>
      </c>
      <c r="I213" s="92">
        <f t="shared" si="12"/>
        <v>125</v>
      </c>
      <c r="J213" s="91">
        <f t="shared" si="12"/>
        <v>187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82" t="s">
        <v>10</v>
      </c>
      <c r="B214" s="94" t="s">
        <v>11</v>
      </c>
      <c r="C214" s="17"/>
      <c r="D214" s="17"/>
      <c r="E214" s="17"/>
      <c r="F214" s="17"/>
      <c r="G214" s="17"/>
      <c r="H214" s="17"/>
      <c r="I214" s="23"/>
      <c r="J214" s="95" t="s">
        <v>42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76" t="s">
        <v>21</v>
      </c>
      <c r="B215" s="96" t="s">
        <v>22</v>
      </c>
      <c r="C215" s="97"/>
      <c r="D215" s="97"/>
      <c r="E215" s="97"/>
      <c r="F215" s="97"/>
      <c r="G215" s="97"/>
      <c r="H215" s="97"/>
      <c r="I215" s="97"/>
      <c r="J215" s="76" t="s">
        <v>23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82" t="s">
        <v>43</v>
      </c>
      <c r="B216" s="98" t="s">
        <v>44</v>
      </c>
      <c r="C216" s="99"/>
      <c r="D216" s="99"/>
      <c r="E216" s="99"/>
      <c r="F216" s="99"/>
      <c r="G216" s="99"/>
      <c r="H216" s="99"/>
      <c r="I216" s="99"/>
      <c r="J216" s="8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23"/>
      <c r="B217" s="85" t="s">
        <v>33</v>
      </c>
      <c r="C217" s="100" t="s">
        <v>45</v>
      </c>
      <c r="D217" s="100"/>
      <c r="E217" s="100"/>
      <c r="F217" s="100"/>
      <c r="G217" s="100"/>
      <c r="H217" s="100"/>
      <c r="I217" s="100"/>
      <c r="J217" s="88">
        <v>6728.0</v>
      </c>
      <c r="K217" s="4"/>
      <c r="L217" s="4"/>
      <c r="M217" s="4">
        <v>-12.0</v>
      </c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84"/>
      <c r="B218" s="85" t="s">
        <v>35</v>
      </c>
      <c r="C218" s="100" t="s">
        <v>46</v>
      </c>
      <c r="D218" s="100"/>
      <c r="E218" s="100"/>
      <c r="F218" s="100"/>
      <c r="G218" s="100"/>
      <c r="H218" s="100"/>
      <c r="I218" s="100"/>
      <c r="J218" s="88">
        <v>376.0</v>
      </c>
      <c r="K218" s="4"/>
      <c r="L218" s="4"/>
      <c r="M218" s="113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20"/>
      <c r="B219" s="102" t="s">
        <v>37</v>
      </c>
      <c r="C219" s="100" t="s">
        <v>47</v>
      </c>
      <c r="D219" s="100"/>
      <c r="E219" s="100"/>
      <c r="F219" s="100"/>
      <c r="G219" s="100"/>
      <c r="H219" s="100"/>
      <c r="I219" s="100"/>
      <c r="J219" s="88">
        <v>9733.0</v>
      </c>
      <c r="K219" s="4"/>
      <c r="L219" s="4"/>
      <c r="M219" s="124" t="s">
        <v>77</v>
      </c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20"/>
      <c r="B220" s="102" t="s">
        <v>39</v>
      </c>
      <c r="C220" s="100" t="s">
        <v>48</v>
      </c>
      <c r="D220" s="100"/>
      <c r="E220" s="100"/>
      <c r="F220" s="100"/>
      <c r="G220" s="100"/>
      <c r="H220" s="100"/>
      <c r="I220" s="100"/>
      <c r="J220" s="88">
        <v>458.0</v>
      </c>
      <c r="K220" s="4"/>
      <c r="L220" s="4"/>
      <c r="M220" s="113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20"/>
      <c r="B221" s="102" t="s">
        <v>49</v>
      </c>
      <c r="C221" s="100" t="s">
        <v>50</v>
      </c>
      <c r="D221" s="100"/>
      <c r="E221" s="100"/>
      <c r="F221" s="100"/>
      <c r="G221" s="100"/>
      <c r="H221" s="100"/>
      <c r="I221" s="100"/>
      <c r="J221" s="88">
        <v>838.0</v>
      </c>
      <c r="K221" s="4"/>
      <c r="L221" s="4"/>
      <c r="M221" s="124" t="s">
        <v>78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20"/>
      <c r="B222" s="102" t="s">
        <v>51</v>
      </c>
      <c r="C222" s="100" t="s">
        <v>52</v>
      </c>
      <c r="D222" s="100"/>
      <c r="E222" s="100"/>
      <c r="F222" s="100"/>
      <c r="G222" s="100"/>
      <c r="H222" s="100"/>
      <c r="I222" s="100"/>
      <c r="J222" s="88">
        <v>11950.0</v>
      </c>
      <c r="K222" s="4"/>
      <c r="L222" s="4"/>
      <c r="M222" s="113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20"/>
      <c r="B223" s="102" t="s">
        <v>53</v>
      </c>
      <c r="C223" s="100" t="s">
        <v>54</v>
      </c>
      <c r="D223" s="100"/>
      <c r="E223" s="100"/>
      <c r="F223" s="100"/>
      <c r="G223" s="100"/>
      <c r="H223" s="100"/>
      <c r="I223" s="100"/>
      <c r="J223" s="88">
        <v>180.0</v>
      </c>
      <c r="K223" s="4"/>
      <c r="L223" s="4"/>
      <c r="M223" s="113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20"/>
      <c r="B224" s="102" t="s">
        <v>55</v>
      </c>
      <c r="C224" s="100" t="s">
        <v>56</v>
      </c>
      <c r="D224" s="100"/>
      <c r="E224" s="100"/>
      <c r="F224" s="100"/>
      <c r="G224" s="100"/>
      <c r="H224" s="100"/>
      <c r="I224" s="100"/>
      <c r="J224" s="88">
        <v>707.0</v>
      </c>
      <c r="K224" s="4"/>
      <c r="L224" s="4"/>
      <c r="M224" s="113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25"/>
      <c r="B225" s="105" t="s">
        <v>57</v>
      </c>
      <c r="C225" s="106"/>
      <c r="D225" s="106"/>
      <c r="E225" s="106"/>
      <c r="F225" s="106"/>
      <c r="G225" s="106"/>
      <c r="H225" s="106"/>
      <c r="I225" s="106"/>
      <c r="J225" s="91">
        <f>SUM(J217:J224)</f>
        <v>30970</v>
      </c>
      <c r="K225" s="4"/>
      <c r="L225" s="4"/>
      <c r="M225" s="113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07" t="s">
        <v>58</v>
      </c>
      <c r="B226" s="82" t="s">
        <v>59</v>
      </c>
      <c r="C226" s="82"/>
      <c r="D226" s="82"/>
      <c r="E226" s="82"/>
      <c r="F226" s="82"/>
      <c r="G226" s="82"/>
      <c r="H226" s="108"/>
      <c r="I226" s="109"/>
      <c r="J226" s="91">
        <v>4684.0</v>
      </c>
      <c r="K226" s="4"/>
      <c r="L226" s="4"/>
      <c r="M226" s="124" t="s">
        <v>79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64" t="s">
        <v>60</v>
      </c>
      <c r="B227" s="65"/>
      <c r="C227" s="65"/>
      <c r="D227" s="65"/>
      <c r="E227" s="65"/>
      <c r="F227" s="66"/>
      <c r="G227" s="110"/>
      <c r="H227" s="110"/>
      <c r="I227" s="110"/>
      <c r="J227" s="111">
        <f>SUM(J226+J225+J213)</f>
        <v>35841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69"/>
      <c r="B228" s="70" t="s">
        <v>61</v>
      </c>
      <c r="C228" s="71"/>
      <c r="D228" s="71"/>
      <c r="E228" s="71"/>
      <c r="F228" s="71"/>
      <c r="G228" s="112"/>
      <c r="H228" s="112"/>
      <c r="I228" s="112"/>
      <c r="J228" s="25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73" t="s">
        <v>62</v>
      </c>
      <c r="B229" s="73"/>
      <c r="C229" s="73"/>
      <c r="D229" s="73"/>
      <c r="E229" s="73"/>
      <c r="F229" s="73"/>
      <c r="G229" s="73"/>
      <c r="H229" s="7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74" t="s">
        <v>80</v>
      </c>
      <c r="B230" s="74"/>
      <c r="C230" s="74"/>
      <c r="D230" s="74"/>
      <c r="E230" s="74"/>
      <c r="F230" s="74"/>
      <c r="G230" s="74"/>
      <c r="H230" s="7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74" t="s">
        <v>64</v>
      </c>
      <c r="B231" s="74"/>
      <c r="C231" s="74"/>
      <c r="D231" s="74"/>
      <c r="E231" s="74"/>
      <c r="F231" s="74"/>
      <c r="G231" s="74"/>
      <c r="H231" s="7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74" t="s">
        <v>65</v>
      </c>
      <c r="B232" s="74"/>
      <c r="C232" s="74"/>
      <c r="D232" s="74"/>
      <c r="E232" s="74"/>
      <c r="F232" s="74"/>
      <c r="G232" s="74"/>
      <c r="H232" s="7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74" t="s">
        <v>66</v>
      </c>
      <c r="B233" s="74"/>
      <c r="C233" s="74"/>
      <c r="D233" s="74"/>
      <c r="E233" s="74"/>
      <c r="F233" s="74"/>
      <c r="G233" s="74"/>
      <c r="H233" s="7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74"/>
      <c r="B234" s="74"/>
      <c r="C234" s="74"/>
      <c r="D234" s="74"/>
      <c r="E234" s="74"/>
      <c r="F234" s="74"/>
      <c r="G234" s="74"/>
      <c r="H234" s="7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74"/>
      <c r="B235" s="74"/>
      <c r="C235" s="74"/>
      <c r="D235" s="74"/>
      <c r="E235" s="74"/>
      <c r="F235" s="74"/>
      <c r="G235" s="74"/>
      <c r="H235" s="7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74"/>
      <c r="B236" s="74"/>
      <c r="C236" s="74"/>
      <c r="D236" s="74"/>
      <c r="E236" s="74"/>
      <c r="F236" s="74"/>
      <c r="G236" s="74"/>
      <c r="H236" s="7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74"/>
      <c r="B237" s="74"/>
      <c r="C237" s="74"/>
      <c r="D237" s="74"/>
      <c r="E237" s="74"/>
      <c r="F237" s="74"/>
      <c r="G237" s="74"/>
      <c r="H237" s="7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74"/>
      <c r="B238" s="74"/>
      <c r="C238" s="74"/>
      <c r="D238" s="74"/>
      <c r="E238" s="74"/>
      <c r="F238" s="74"/>
      <c r="G238" s="74"/>
      <c r="H238" s="7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74"/>
      <c r="B239" s="74"/>
      <c r="C239" s="74"/>
      <c r="D239" s="74"/>
      <c r="E239" s="74"/>
      <c r="F239" s="74"/>
      <c r="G239" s="74"/>
      <c r="H239" s="7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74"/>
      <c r="B240" s="74"/>
      <c r="C240" s="74"/>
      <c r="D240" s="74"/>
      <c r="E240" s="74"/>
      <c r="F240" s="74"/>
      <c r="G240" s="74"/>
      <c r="H240" s="7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74"/>
      <c r="B241" s="74"/>
      <c r="C241" s="74"/>
      <c r="D241" s="74"/>
      <c r="E241" s="74"/>
      <c r="F241" s="74"/>
      <c r="G241" s="74"/>
      <c r="H241" s="7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74"/>
      <c r="B242" s="74"/>
      <c r="C242" s="74"/>
      <c r="D242" s="74"/>
      <c r="E242" s="74"/>
      <c r="F242" s="74"/>
      <c r="G242" s="74"/>
      <c r="H242" s="7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74"/>
      <c r="B243" s="74"/>
      <c r="C243" s="74"/>
      <c r="D243" s="74"/>
      <c r="E243" s="74"/>
      <c r="F243" s="74"/>
      <c r="G243" s="74"/>
      <c r="H243" s="7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74"/>
      <c r="B244" s="74"/>
      <c r="C244" s="74"/>
      <c r="D244" s="74"/>
      <c r="E244" s="74"/>
      <c r="F244" s="74"/>
      <c r="G244" s="74"/>
      <c r="H244" s="7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74"/>
      <c r="B245" s="74"/>
      <c r="C245" s="74"/>
      <c r="D245" s="74"/>
      <c r="E245" s="74"/>
      <c r="F245" s="74"/>
      <c r="G245" s="74"/>
      <c r="H245" s="7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74"/>
      <c r="B246" s="74"/>
      <c r="C246" s="74"/>
      <c r="D246" s="74"/>
      <c r="E246" s="74"/>
      <c r="F246" s="74"/>
      <c r="G246" s="74"/>
      <c r="H246" s="7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74"/>
      <c r="B247" s="74"/>
      <c r="C247" s="74"/>
      <c r="D247" s="74"/>
      <c r="E247" s="74"/>
      <c r="F247" s="74"/>
      <c r="G247" s="74"/>
      <c r="H247" s="7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74"/>
      <c r="B248" s="74"/>
      <c r="C248" s="74"/>
      <c r="D248" s="74"/>
      <c r="E248" s="74"/>
      <c r="F248" s="74"/>
      <c r="G248" s="74"/>
      <c r="H248" s="7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74"/>
      <c r="B249" s="74"/>
      <c r="C249" s="74"/>
      <c r="D249" s="74"/>
      <c r="E249" s="74"/>
      <c r="F249" s="74"/>
      <c r="G249" s="74"/>
      <c r="H249" s="7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74"/>
      <c r="B250" s="74"/>
      <c r="C250" s="74"/>
      <c r="D250" s="74"/>
      <c r="E250" s="74"/>
      <c r="F250" s="74"/>
      <c r="G250" s="74"/>
      <c r="H250" s="7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74"/>
      <c r="B251" s="74"/>
      <c r="C251" s="74"/>
      <c r="D251" s="74"/>
      <c r="E251" s="74"/>
      <c r="F251" s="74"/>
      <c r="G251" s="74"/>
      <c r="H251" s="7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74"/>
      <c r="B252" s="74"/>
      <c r="C252" s="74"/>
      <c r="D252" s="74"/>
      <c r="E252" s="74"/>
      <c r="F252" s="74"/>
      <c r="G252" s="74"/>
      <c r="H252" s="7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74"/>
      <c r="B253" s="74"/>
      <c r="C253" s="74"/>
      <c r="D253" s="74"/>
      <c r="E253" s="74"/>
      <c r="F253" s="74"/>
      <c r="G253" s="74"/>
      <c r="H253" s="7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74"/>
      <c r="B254" s="74"/>
      <c r="C254" s="74"/>
      <c r="D254" s="74"/>
      <c r="E254" s="74"/>
      <c r="F254" s="74"/>
      <c r="G254" s="74"/>
      <c r="H254" s="7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74"/>
      <c r="B255" s="74"/>
      <c r="C255" s="74"/>
      <c r="D255" s="74"/>
      <c r="E255" s="74"/>
      <c r="F255" s="74"/>
      <c r="G255" s="74"/>
      <c r="H255" s="7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74"/>
      <c r="B256" s="74"/>
      <c r="C256" s="74"/>
      <c r="D256" s="74"/>
      <c r="E256" s="74"/>
      <c r="F256" s="74"/>
      <c r="G256" s="74"/>
      <c r="H256" s="7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74"/>
      <c r="B257" s="74"/>
      <c r="C257" s="74"/>
      <c r="D257" s="74"/>
      <c r="E257" s="74"/>
      <c r="F257" s="74"/>
      <c r="G257" s="74"/>
      <c r="H257" s="7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74"/>
      <c r="B258" s="74"/>
      <c r="C258" s="74"/>
      <c r="D258" s="74"/>
      <c r="E258" s="74"/>
      <c r="F258" s="74"/>
      <c r="G258" s="74"/>
      <c r="H258" s="7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74"/>
      <c r="B259" s="74"/>
      <c r="C259" s="74"/>
      <c r="D259" s="74"/>
      <c r="E259" s="74"/>
      <c r="F259" s="74"/>
      <c r="G259" s="74"/>
      <c r="H259" s="7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74"/>
      <c r="B260" s="74"/>
      <c r="C260" s="74"/>
      <c r="D260" s="74"/>
      <c r="E260" s="74"/>
      <c r="F260" s="74"/>
      <c r="G260" s="74"/>
      <c r="H260" s="7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74"/>
      <c r="B261" s="74"/>
      <c r="C261" s="74"/>
      <c r="D261" s="74"/>
      <c r="E261" s="74"/>
      <c r="F261" s="74"/>
      <c r="G261" s="74"/>
      <c r="H261" s="7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1" t="s">
        <v>0</v>
      </c>
      <c r="B262" s="2"/>
      <c r="C262" s="2"/>
      <c r="D262" s="2"/>
      <c r="E262" s="2"/>
      <c r="F262" s="2"/>
      <c r="G262" s="2"/>
      <c r="H262" s="2"/>
      <c r="I262" s="2"/>
      <c r="J262" s="3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1" t="s">
        <v>1</v>
      </c>
      <c r="B263" s="2"/>
      <c r="C263" s="2"/>
      <c r="D263" s="2"/>
      <c r="E263" s="2"/>
      <c r="F263" s="2"/>
      <c r="G263" s="2"/>
      <c r="H263" s="2"/>
      <c r="I263" s="2"/>
      <c r="J263" s="3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5"/>
      <c r="D264" s="5"/>
      <c r="E264" s="5"/>
      <c r="F264" s="5"/>
      <c r="G264" s="5"/>
      <c r="H264" s="5"/>
      <c r="I264" s="5"/>
      <c r="J264" s="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 t="s">
        <v>2</v>
      </c>
      <c r="B265" s="4"/>
      <c r="C265" s="6" t="s">
        <v>3</v>
      </c>
      <c r="D265" s="4" t="s">
        <v>67</v>
      </c>
      <c r="E265" s="4"/>
      <c r="F265" s="4"/>
      <c r="G265" s="75" t="s">
        <v>5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 t="s">
        <v>6</v>
      </c>
      <c r="B266" s="4"/>
      <c r="C266" s="6" t="s">
        <v>3</v>
      </c>
      <c r="D266" s="4" t="s">
        <v>7</v>
      </c>
      <c r="E266" s="4"/>
      <c r="F266" s="4"/>
      <c r="G266" s="75" t="s">
        <v>8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 t="s">
        <v>68</v>
      </c>
      <c r="B267" s="4"/>
      <c r="C267" s="6" t="s">
        <v>3</v>
      </c>
      <c r="D267" s="10" t="s">
        <v>81</v>
      </c>
      <c r="E267" s="4"/>
      <c r="F267" s="4"/>
      <c r="G267" s="125" t="s">
        <v>82</v>
      </c>
      <c r="H267" s="4"/>
      <c r="I267" s="4" t="s">
        <v>9</v>
      </c>
      <c r="J267" s="4">
        <v>2023.0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114" t="s">
        <v>10</v>
      </c>
      <c r="B269" s="115" t="s">
        <v>11</v>
      </c>
      <c r="C269" s="14"/>
      <c r="D269" s="15"/>
      <c r="E269" s="16" t="s">
        <v>12</v>
      </c>
      <c r="F269" s="17"/>
      <c r="G269" s="17"/>
      <c r="H269" s="17"/>
      <c r="I269" s="18"/>
      <c r="J269" s="116" t="s">
        <v>13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20"/>
      <c r="B270" s="21"/>
      <c r="D270" s="22"/>
      <c r="E270" s="16" t="s">
        <v>14</v>
      </c>
      <c r="F270" s="17"/>
      <c r="G270" s="23"/>
      <c r="H270" s="24" t="s">
        <v>15</v>
      </c>
      <c r="I270" s="23"/>
      <c r="J270" s="20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25"/>
      <c r="B271" s="26"/>
      <c r="C271" s="27"/>
      <c r="D271" s="28"/>
      <c r="E271" s="117" t="s">
        <v>16</v>
      </c>
      <c r="F271" s="118" t="s">
        <v>17</v>
      </c>
      <c r="G271" s="119" t="s">
        <v>18</v>
      </c>
      <c r="H271" s="120" t="s">
        <v>19</v>
      </c>
      <c r="I271" s="121" t="s">
        <v>20</v>
      </c>
      <c r="J271" s="25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76" t="s">
        <v>21</v>
      </c>
      <c r="B272" s="122" t="s">
        <v>22</v>
      </c>
      <c r="C272" s="17"/>
      <c r="D272" s="23"/>
      <c r="E272" s="76" t="s">
        <v>23</v>
      </c>
      <c r="F272" s="76" t="s">
        <v>24</v>
      </c>
      <c r="G272" s="96" t="s">
        <v>25</v>
      </c>
      <c r="H272" s="76" t="s">
        <v>26</v>
      </c>
      <c r="I272" s="96" t="s">
        <v>27</v>
      </c>
      <c r="J272" s="76" t="s">
        <v>28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76" t="s">
        <v>29</v>
      </c>
      <c r="B273" s="77" t="s">
        <v>30</v>
      </c>
      <c r="C273" s="17"/>
      <c r="D273" s="23"/>
      <c r="E273" s="78"/>
      <c r="F273" s="79"/>
      <c r="G273" s="80"/>
      <c r="H273" s="79"/>
      <c r="I273" s="80"/>
      <c r="J273" s="8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82" t="s">
        <v>31</v>
      </c>
      <c r="B274" s="83" t="s">
        <v>32</v>
      </c>
      <c r="C274" s="17"/>
      <c r="D274" s="23"/>
      <c r="E274" s="78"/>
      <c r="F274" s="79"/>
      <c r="G274" s="80"/>
      <c r="H274" s="79"/>
      <c r="I274" s="80"/>
      <c r="J274" s="8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84"/>
      <c r="B275" s="85" t="s">
        <v>33</v>
      </c>
      <c r="C275" s="86" t="s">
        <v>34</v>
      </c>
      <c r="D275" s="23"/>
      <c r="E275" s="87">
        <v>0.0</v>
      </c>
      <c r="F275" s="88">
        <v>0.0</v>
      </c>
      <c r="G275" s="89">
        <v>0.0</v>
      </c>
      <c r="H275" s="88">
        <v>0.0</v>
      </c>
      <c r="I275" s="89">
        <v>0.0</v>
      </c>
      <c r="J275" s="88">
        <f t="shared" ref="J275:J278" si="13">SUM(E275:I275)</f>
        <v>0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20"/>
      <c r="B276" s="85" t="s">
        <v>35</v>
      </c>
      <c r="C276" s="86" t="s">
        <v>36</v>
      </c>
      <c r="D276" s="23"/>
      <c r="E276" s="87">
        <v>248.0</v>
      </c>
      <c r="F276" s="88">
        <v>0.0</v>
      </c>
      <c r="G276" s="89">
        <v>0.0</v>
      </c>
      <c r="H276" s="88">
        <v>0.0</v>
      </c>
      <c r="I276" s="89">
        <v>296.0</v>
      </c>
      <c r="J276" s="88">
        <f t="shared" si="13"/>
        <v>544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20"/>
      <c r="B277" s="85" t="s">
        <v>37</v>
      </c>
      <c r="C277" s="90" t="s">
        <v>38</v>
      </c>
      <c r="D277" s="90"/>
      <c r="E277" s="87">
        <v>0.0</v>
      </c>
      <c r="F277" s="88">
        <v>0.0</v>
      </c>
      <c r="G277" s="89">
        <v>0.0</v>
      </c>
      <c r="H277" s="88">
        <v>0.0</v>
      </c>
      <c r="I277" s="89">
        <v>0.0</v>
      </c>
      <c r="J277" s="88">
        <f t="shared" si="13"/>
        <v>0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20"/>
      <c r="B278" s="85" t="s">
        <v>39</v>
      </c>
      <c r="C278" s="86" t="s">
        <v>40</v>
      </c>
      <c r="D278" s="23"/>
      <c r="E278" s="87">
        <v>0.0</v>
      </c>
      <c r="F278" s="88">
        <v>0.0</v>
      </c>
      <c r="G278" s="89">
        <v>0.0</v>
      </c>
      <c r="H278" s="88">
        <v>0.0</v>
      </c>
      <c r="I278" s="89">
        <v>0.0</v>
      </c>
      <c r="J278" s="88">
        <f t="shared" si="13"/>
        <v>0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25"/>
      <c r="B279" s="82" t="s">
        <v>41</v>
      </c>
      <c r="C279" s="82"/>
      <c r="D279" s="82"/>
      <c r="E279" s="91">
        <f t="shared" ref="E279:J279" si="14">SUM(E275:E278)</f>
        <v>248</v>
      </c>
      <c r="F279" s="91">
        <f t="shared" si="14"/>
        <v>0</v>
      </c>
      <c r="G279" s="92">
        <f t="shared" si="14"/>
        <v>0</v>
      </c>
      <c r="H279" s="91">
        <f t="shared" si="14"/>
        <v>0</v>
      </c>
      <c r="I279" s="92">
        <f t="shared" si="14"/>
        <v>296</v>
      </c>
      <c r="J279" s="91">
        <f t="shared" si="14"/>
        <v>544</v>
      </c>
      <c r="K279" s="4"/>
      <c r="L279" s="4"/>
      <c r="M279" s="113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82" t="s">
        <v>10</v>
      </c>
      <c r="B280" s="94" t="s">
        <v>11</v>
      </c>
      <c r="C280" s="17"/>
      <c r="D280" s="17"/>
      <c r="E280" s="17"/>
      <c r="F280" s="17"/>
      <c r="G280" s="17"/>
      <c r="H280" s="17"/>
      <c r="I280" s="23"/>
      <c r="J280" s="95" t="s">
        <v>42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76" t="s">
        <v>21</v>
      </c>
      <c r="B281" s="96" t="s">
        <v>22</v>
      </c>
      <c r="C281" s="97"/>
      <c r="D281" s="97"/>
      <c r="E281" s="97"/>
      <c r="F281" s="97"/>
      <c r="G281" s="97"/>
      <c r="H281" s="97"/>
      <c r="I281" s="97"/>
      <c r="J281" s="76" t="s">
        <v>23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82" t="s">
        <v>43</v>
      </c>
      <c r="B282" s="98" t="s">
        <v>44</v>
      </c>
      <c r="C282" s="99"/>
      <c r="D282" s="99"/>
      <c r="E282" s="99"/>
      <c r="F282" s="99"/>
      <c r="G282" s="99"/>
      <c r="H282" s="99"/>
      <c r="I282" s="99"/>
      <c r="J282" s="8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123"/>
      <c r="B283" s="85" t="s">
        <v>33</v>
      </c>
      <c r="C283" s="100" t="s">
        <v>45</v>
      </c>
      <c r="D283" s="100"/>
      <c r="E283" s="100"/>
      <c r="F283" s="100"/>
      <c r="G283" s="100"/>
      <c r="H283" s="100"/>
      <c r="I283" s="100"/>
      <c r="J283" s="88">
        <v>567.0</v>
      </c>
      <c r="K283" s="4"/>
      <c r="L283" s="4"/>
      <c r="M283" s="124" t="s">
        <v>83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84"/>
      <c r="B284" s="85" t="s">
        <v>35</v>
      </c>
      <c r="C284" s="100" t="s">
        <v>46</v>
      </c>
      <c r="D284" s="100"/>
      <c r="E284" s="100"/>
      <c r="F284" s="100"/>
      <c r="G284" s="100"/>
      <c r="H284" s="100"/>
      <c r="I284" s="100"/>
      <c r="J284" s="88">
        <v>41.0</v>
      </c>
      <c r="K284" s="4"/>
      <c r="L284" s="4"/>
      <c r="M284" s="124" t="s">
        <v>84</v>
      </c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20"/>
      <c r="B285" s="102" t="s">
        <v>37</v>
      </c>
      <c r="C285" s="100" t="s">
        <v>47</v>
      </c>
      <c r="D285" s="100"/>
      <c r="E285" s="100"/>
      <c r="F285" s="100"/>
      <c r="G285" s="100"/>
      <c r="H285" s="100"/>
      <c r="I285" s="100"/>
      <c r="J285" s="88">
        <v>5402.0</v>
      </c>
      <c r="K285" s="4"/>
      <c r="L285" s="4"/>
      <c r="M285" s="113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20"/>
      <c r="B286" s="102" t="s">
        <v>39</v>
      </c>
      <c r="C286" s="100" t="s">
        <v>48</v>
      </c>
      <c r="D286" s="100"/>
      <c r="E286" s="100"/>
      <c r="F286" s="100"/>
      <c r="G286" s="100"/>
      <c r="H286" s="100"/>
      <c r="I286" s="100"/>
      <c r="J286" s="88">
        <v>45.0</v>
      </c>
      <c r="K286" s="4"/>
      <c r="L286" s="4"/>
      <c r="M286" s="113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20"/>
      <c r="B287" s="102" t="s">
        <v>49</v>
      </c>
      <c r="C287" s="100" t="s">
        <v>50</v>
      </c>
      <c r="D287" s="100"/>
      <c r="E287" s="100"/>
      <c r="F287" s="100"/>
      <c r="G287" s="100"/>
      <c r="H287" s="100"/>
      <c r="I287" s="100"/>
      <c r="J287" s="88">
        <v>15.0</v>
      </c>
      <c r="K287" s="4"/>
      <c r="L287" s="4"/>
      <c r="M287" s="113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20"/>
      <c r="B288" s="102" t="s">
        <v>51</v>
      </c>
      <c r="C288" s="100" t="s">
        <v>52</v>
      </c>
      <c r="D288" s="100"/>
      <c r="E288" s="100"/>
      <c r="F288" s="100"/>
      <c r="G288" s="100"/>
      <c r="H288" s="100"/>
      <c r="I288" s="100"/>
      <c r="J288" s="88">
        <v>66595.0</v>
      </c>
      <c r="K288" s="4"/>
      <c r="L288" s="4"/>
      <c r="M288" s="113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20"/>
      <c r="B289" s="102" t="s">
        <v>53</v>
      </c>
      <c r="C289" s="100" t="s">
        <v>54</v>
      </c>
      <c r="D289" s="100"/>
      <c r="E289" s="100"/>
      <c r="F289" s="100"/>
      <c r="G289" s="100"/>
      <c r="H289" s="100"/>
      <c r="I289" s="100"/>
      <c r="J289" s="88">
        <v>585.0</v>
      </c>
      <c r="K289" s="4"/>
      <c r="L289" s="4"/>
      <c r="M289" s="113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20"/>
      <c r="B290" s="102" t="s">
        <v>53</v>
      </c>
      <c r="C290" s="100" t="s">
        <v>56</v>
      </c>
      <c r="D290" s="100"/>
      <c r="E290" s="100"/>
      <c r="F290" s="100"/>
      <c r="G290" s="100"/>
      <c r="H290" s="100"/>
      <c r="I290" s="100"/>
      <c r="J290" s="88">
        <v>282.0</v>
      </c>
      <c r="K290" s="4"/>
      <c r="L290" s="4"/>
      <c r="M290" s="113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25"/>
      <c r="B291" s="105" t="s">
        <v>57</v>
      </c>
      <c r="C291" s="106"/>
      <c r="D291" s="106"/>
      <c r="E291" s="106"/>
      <c r="F291" s="106"/>
      <c r="G291" s="106"/>
      <c r="H291" s="106"/>
      <c r="I291" s="106"/>
      <c r="J291" s="91">
        <f>SUM(J283:J290)</f>
        <v>73532</v>
      </c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107" t="s">
        <v>58</v>
      </c>
      <c r="B292" s="82" t="s">
        <v>59</v>
      </c>
      <c r="C292" s="82"/>
      <c r="D292" s="82"/>
      <c r="E292" s="82"/>
      <c r="F292" s="82"/>
      <c r="G292" s="82"/>
      <c r="H292" s="108"/>
      <c r="I292" s="109"/>
      <c r="J292" s="91">
        <v>13579.0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64" t="s">
        <v>60</v>
      </c>
      <c r="B293" s="65"/>
      <c r="C293" s="65"/>
      <c r="D293" s="65"/>
      <c r="E293" s="65"/>
      <c r="F293" s="66"/>
      <c r="G293" s="110"/>
      <c r="H293" s="110"/>
      <c r="I293" s="110"/>
      <c r="J293" s="111">
        <f>SUM(J292+J291+J279)</f>
        <v>87655</v>
      </c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69"/>
      <c r="B294" s="70" t="s">
        <v>61</v>
      </c>
      <c r="C294" s="71"/>
      <c r="D294" s="71"/>
      <c r="E294" s="71"/>
      <c r="F294" s="71"/>
      <c r="G294" s="112"/>
      <c r="H294" s="112"/>
      <c r="I294" s="112"/>
      <c r="J294" s="25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73" t="s">
        <v>62</v>
      </c>
      <c r="B295" s="73"/>
      <c r="C295" s="73"/>
      <c r="D295" s="73"/>
      <c r="E295" s="73"/>
      <c r="F295" s="73"/>
      <c r="G295" s="73"/>
      <c r="H295" s="7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74" t="s">
        <v>85</v>
      </c>
      <c r="B296" s="74"/>
      <c r="C296" s="74"/>
      <c r="D296" s="74"/>
      <c r="E296" s="74"/>
      <c r="F296" s="74"/>
      <c r="G296" s="74"/>
      <c r="H296" s="7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74" t="s">
        <v>64</v>
      </c>
      <c r="B297" s="74"/>
      <c r="C297" s="74"/>
      <c r="D297" s="74"/>
      <c r="E297" s="74"/>
      <c r="F297" s="74"/>
      <c r="G297" s="74"/>
      <c r="H297" s="7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74" t="s">
        <v>65</v>
      </c>
      <c r="B298" s="74"/>
      <c r="C298" s="74"/>
      <c r="D298" s="74"/>
      <c r="E298" s="74"/>
      <c r="F298" s="74"/>
      <c r="G298" s="74"/>
      <c r="H298" s="7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74" t="s">
        <v>66</v>
      </c>
      <c r="B299" s="74"/>
      <c r="C299" s="74"/>
      <c r="D299" s="74"/>
      <c r="E299" s="74"/>
      <c r="F299" s="74"/>
      <c r="G299" s="74"/>
      <c r="H299" s="7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1" t="s">
        <v>0</v>
      </c>
      <c r="B328" s="2"/>
      <c r="C328" s="2"/>
      <c r="D328" s="2"/>
      <c r="E328" s="2"/>
      <c r="F328" s="2"/>
      <c r="G328" s="2"/>
      <c r="H328" s="2"/>
      <c r="I328" s="2"/>
      <c r="J328" s="3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1" t="s">
        <v>1</v>
      </c>
      <c r="B329" s="2"/>
      <c r="C329" s="2"/>
      <c r="D329" s="2"/>
      <c r="E329" s="2"/>
      <c r="F329" s="2"/>
      <c r="G329" s="2"/>
      <c r="H329" s="2"/>
      <c r="I329" s="2"/>
      <c r="J329" s="3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5"/>
      <c r="D330" s="5"/>
      <c r="E330" s="5"/>
      <c r="F330" s="5"/>
      <c r="G330" s="5"/>
      <c r="H330" s="5"/>
      <c r="I330" s="5"/>
      <c r="J330" s="5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 t="s">
        <v>2</v>
      </c>
      <c r="B331" s="4"/>
      <c r="C331" s="6" t="s">
        <v>3</v>
      </c>
      <c r="D331" s="4" t="s">
        <v>67</v>
      </c>
      <c r="E331" s="4"/>
      <c r="F331" s="4"/>
      <c r="G331" s="75" t="s">
        <v>5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 t="s">
        <v>6</v>
      </c>
      <c r="B332" s="4"/>
      <c r="C332" s="6" t="s">
        <v>3</v>
      </c>
      <c r="D332" s="4" t="s">
        <v>7</v>
      </c>
      <c r="E332" s="4"/>
      <c r="F332" s="4"/>
      <c r="G332" s="75" t="s">
        <v>8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 t="s">
        <v>68</v>
      </c>
      <c r="B333" s="4"/>
      <c r="C333" s="6" t="s">
        <v>3</v>
      </c>
      <c r="D333" s="10" t="s">
        <v>86</v>
      </c>
      <c r="E333" s="4"/>
      <c r="F333" s="4"/>
      <c r="G333" s="125" t="s">
        <v>87</v>
      </c>
      <c r="H333" s="4"/>
      <c r="I333" s="4" t="s">
        <v>9</v>
      </c>
      <c r="J333" s="4">
        <v>2023.0</v>
      </c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114" t="s">
        <v>10</v>
      </c>
      <c r="B335" s="115" t="s">
        <v>11</v>
      </c>
      <c r="C335" s="14"/>
      <c r="D335" s="15"/>
      <c r="E335" s="16" t="s">
        <v>12</v>
      </c>
      <c r="F335" s="17"/>
      <c r="G335" s="17"/>
      <c r="H335" s="17"/>
      <c r="I335" s="18"/>
      <c r="J335" s="116" t="s">
        <v>13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20"/>
      <c r="B336" s="21"/>
      <c r="D336" s="22"/>
      <c r="E336" s="16" t="s">
        <v>14</v>
      </c>
      <c r="F336" s="17"/>
      <c r="G336" s="23"/>
      <c r="H336" s="24" t="s">
        <v>15</v>
      </c>
      <c r="I336" s="23"/>
      <c r="J336" s="20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25"/>
      <c r="B337" s="26"/>
      <c r="C337" s="27"/>
      <c r="D337" s="28"/>
      <c r="E337" s="117" t="s">
        <v>16</v>
      </c>
      <c r="F337" s="118" t="s">
        <v>17</v>
      </c>
      <c r="G337" s="119" t="s">
        <v>18</v>
      </c>
      <c r="H337" s="120" t="s">
        <v>19</v>
      </c>
      <c r="I337" s="121" t="s">
        <v>20</v>
      </c>
      <c r="J337" s="25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76" t="s">
        <v>21</v>
      </c>
      <c r="B338" s="122" t="s">
        <v>22</v>
      </c>
      <c r="C338" s="17"/>
      <c r="D338" s="23"/>
      <c r="E338" s="76" t="s">
        <v>23</v>
      </c>
      <c r="F338" s="76" t="s">
        <v>24</v>
      </c>
      <c r="G338" s="96" t="s">
        <v>25</v>
      </c>
      <c r="H338" s="76" t="s">
        <v>26</v>
      </c>
      <c r="I338" s="96" t="s">
        <v>27</v>
      </c>
      <c r="J338" s="76" t="s">
        <v>28</v>
      </c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76" t="s">
        <v>29</v>
      </c>
      <c r="B339" s="77" t="s">
        <v>30</v>
      </c>
      <c r="C339" s="17"/>
      <c r="D339" s="23"/>
      <c r="E339" s="78"/>
      <c r="F339" s="79"/>
      <c r="G339" s="80"/>
      <c r="H339" s="79"/>
      <c r="I339" s="80"/>
      <c r="J339" s="8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82" t="s">
        <v>31</v>
      </c>
      <c r="B340" s="83" t="s">
        <v>32</v>
      </c>
      <c r="C340" s="17"/>
      <c r="D340" s="23"/>
      <c r="E340" s="78"/>
      <c r="F340" s="79"/>
      <c r="G340" s="80"/>
      <c r="H340" s="79"/>
      <c r="I340" s="80"/>
      <c r="J340" s="8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84"/>
      <c r="B341" s="85" t="s">
        <v>33</v>
      </c>
      <c r="C341" s="86" t="s">
        <v>34</v>
      </c>
      <c r="D341" s="23"/>
      <c r="E341" s="87">
        <v>0.0</v>
      </c>
      <c r="F341" s="88">
        <v>0.0</v>
      </c>
      <c r="G341" s="89">
        <v>0.0</v>
      </c>
      <c r="H341" s="88">
        <v>0.0</v>
      </c>
      <c r="I341" s="89">
        <v>0.0</v>
      </c>
      <c r="J341" s="88">
        <f t="shared" ref="J341:J344" si="15">SUM(E341:I341)</f>
        <v>0</v>
      </c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20"/>
      <c r="B342" s="85" t="s">
        <v>35</v>
      </c>
      <c r="C342" s="86" t="s">
        <v>36</v>
      </c>
      <c r="D342" s="23"/>
      <c r="E342" s="87">
        <v>174.0</v>
      </c>
      <c r="F342" s="88">
        <v>24.0</v>
      </c>
      <c r="G342" s="89">
        <v>0.0</v>
      </c>
      <c r="H342" s="88">
        <v>0.0</v>
      </c>
      <c r="I342" s="89">
        <v>172.0</v>
      </c>
      <c r="J342" s="88">
        <f t="shared" si="15"/>
        <v>370</v>
      </c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20"/>
      <c r="B343" s="85" t="s">
        <v>37</v>
      </c>
      <c r="C343" s="90" t="s">
        <v>38</v>
      </c>
      <c r="D343" s="90"/>
      <c r="E343" s="87">
        <v>0.0</v>
      </c>
      <c r="F343" s="88">
        <v>0.0</v>
      </c>
      <c r="G343" s="89">
        <v>0.0</v>
      </c>
      <c r="H343" s="88">
        <v>0.0</v>
      </c>
      <c r="I343" s="89">
        <v>0.0</v>
      </c>
      <c r="J343" s="88">
        <f t="shared" si="15"/>
        <v>0</v>
      </c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20"/>
      <c r="B344" s="85" t="s">
        <v>39</v>
      </c>
      <c r="C344" s="86" t="s">
        <v>40</v>
      </c>
      <c r="D344" s="23"/>
      <c r="E344" s="87">
        <v>0.0</v>
      </c>
      <c r="F344" s="88">
        <v>0.0</v>
      </c>
      <c r="G344" s="89">
        <v>0.0</v>
      </c>
      <c r="H344" s="88">
        <v>0.0</v>
      </c>
      <c r="I344" s="89">
        <v>0.0</v>
      </c>
      <c r="J344" s="88">
        <f t="shared" si="15"/>
        <v>0</v>
      </c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25"/>
      <c r="B345" s="82" t="s">
        <v>41</v>
      </c>
      <c r="C345" s="82"/>
      <c r="D345" s="82"/>
      <c r="E345" s="91">
        <f t="shared" ref="E345:J345" si="16">SUM(E341:E344)</f>
        <v>174</v>
      </c>
      <c r="F345" s="91">
        <f t="shared" si="16"/>
        <v>24</v>
      </c>
      <c r="G345" s="92">
        <f t="shared" si="16"/>
        <v>0</v>
      </c>
      <c r="H345" s="91">
        <f t="shared" si="16"/>
        <v>0</v>
      </c>
      <c r="I345" s="92">
        <f t="shared" si="16"/>
        <v>172</v>
      </c>
      <c r="J345" s="91">
        <f t="shared" si="16"/>
        <v>370</v>
      </c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82" t="s">
        <v>10</v>
      </c>
      <c r="B346" s="94" t="s">
        <v>11</v>
      </c>
      <c r="C346" s="17"/>
      <c r="D346" s="17"/>
      <c r="E346" s="17"/>
      <c r="F346" s="17"/>
      <c r="G346" s="17"/>
      <c r="H346" s="17"/>
      <c r="I346" s="23"/>
      <c r="J346" s="95" t="s">
        <v>42</v>
      </c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76" t="s">
        <v>21</v>
      </c>
      <c r="B347" s="96" t="s">
        <v>22</v>
      </c>
      <c r="C347" s="97"/>
      <c r="D347" s="97"/>
      <c r="E347" s="97"/>
      <c r="F347" s="97"/>
      <c r="G347" s="97"/>
      <c r="H347" s="97"/>
      <c r="I347" s="97"/>
      <c r="J347" s="76" t="s">
        <v>23</v>
      </c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82" t="s">
        <v>43</v>
      </c>
      <c r="B348" s="98" t="s">
        <v>44</v>
      </c>
      <c r="C348" s="99"/>
      <c r="D348" s="99"/>
      <c r="E348" s="99"/>
      <c r="F348" s="99"/>
      <c r="G348" s="99"/>
      <c r="H348" s="99"/>
      <c r="I348" s="99"/>
      <c r="J348" s="8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123"/>
      <c r="B349" s="85" t="s">
        <v>33</v>
      </c>
      <c r="C349" s="100" t="s">
        <v>45</v>
      </c>
      <c r="D349" s="100"/>
      <c r="E349" s="100"/>
      <c r="F349" s="100"/>
      <c r="G349" s="100"/>
      <c r="H349" s="100"/>
      <c r="I349" s="100"/>
      <c r="J349" s="88">
        <v>100.0</v>
      </c>
      <c r="K349" s="4"/>
      <c r="L349" s="4"/>
      <c r="M349" s="126" t="s">
        <v>84</v>
      </c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84"/>
      <c r="B350" s="85" t="s">
        <v>35</v>
      </c>
      <c r="C350" s="100" t="s">
        <v>46</v>
      </c>
      <c r="D350" s="100"/>
      <c r="E350" s="100"/>
      <c r="F350" s="100"/>
      <c r="G350" s="100"/>
      <c r="H350" s="100"/>
      <c r="I350" s="100"/>
      <c r="J350" s="88">
        <v>30.0</v>
      </c>
      <c r="K350" s="4"/>
      <c r="L350" s="4"/>
      <c r="M350" s="126" t="s">
        <v>88</v>
      </c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20"/>
      <c r="B351" s="102" t="s">
        <v>37</v>
      </c>
      <c r="C351" s="100" t="s">
        <v>47</v>
      </c>
      <c r="D351" s="100"/>
      <c r="E351" s="100"/>
      <c r="F351" s="100"/>
      <c r="G351" s="100"/>
      <c r="H351" s="100"/>
      <c r="I351" s="100"/>
      <c r="J351" s="88">
        <v>10043.0</v>
      </c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20"/>
      <c r="B352" s="102" t="s">
        <v>39</v>
      </c>
      <c r="C352" s="100" t="s">
        <v>48</v>
      </c>
      <c r="D352" s="100"/>
      <c r="E352" s="100"/>
      <c r="F352" s="100"/>
      <c r="G352" s="100"/>
      <c r="H352" s="100"/>
      <c r="I352" s="100"/>
      <c r="J352" s="88">
        <v>7.0</v>
      </c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20"/>
      <c r="B353" s="102" t="s">
        <v>49</v>
      </c>
      <c r="C353" s="100" t="s">
        <v>50</v>
      </c>
      <c r="D353" s="100"/>
      <c r="E353" s="100"/>
      <c r="F353" s="100"/>
      <c r="G353" s="100"/>
      <c r="H353" s="100"/>
      <c r="I353" s="100"/>
      <c r="J353" s="88">
        <v>62.0</v>
      </c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20"/>
      <c r="B354" s="102" t="s">
        <v>51</v>
      </c>
      <c r="C354" s="100" t="s">
        <v>52</v>
      </c>
      <c r="D354" s="100"/>
      <c r="E354" s="100"/>
      <c r="F354" s="100"/>
      <c r="G354" s="100"/>
      <c r="H354" s="100"/>
      <c r="I354" s="100"/>
      <c r="J354" s="88">
        <v>3139.0</v>
      </c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20"/>
      <c r="B355" s="102" t="s">
        <v>53</v>
      </c>
      <c r="C355" s="100" t="s">
        <v>54</v>
      </c>
      <c r="D355" s="100"/>
      <c r="E355" s="100"/>
      <c r="F355" s="100"/>
      <c r="G355" s="100"/>
      <c r="H355" s="100"/>
      <c r="I355" s="100"/>
      <c r="J355" s="88">
        <v>141.0</v>
      </c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20"/>
      <c r="B356" s="102" t="s">
        <v>55</v>
      </c>
      <c r="C356" s="100" t="s">
        <v>56</v>
      </c>
      <c r="D356" s="100"/>
      <c r="E356" s="100"/>
      <c r="F356" s="100"/>
      <c r="G356" s="100"/>
      <c r="H356" s="100"/>
      <c r="I356" s="100"/>
      <c r="J356" s="88">
        <v>14.0</v>
      </c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25"/>
      <c r="B357" s="105" t="s">
        <v>57</v>
      </c>
      <c r="C357" s="106"/>
      <c r="D357" s="106"/>
      <c r="E357" s="106"/>
      <c r="F357" s="106"/>
      <c r="G357" s="106"/>
      <c r="H357" s="106"/>
      <c r="I357" s="106"/>
      <c r="J357" s="91">
        <f>SUM(J349:J356)</f>
        <v>13536</v>
      </c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107" t="s">
        <v>58</v>
      </c>
      <c r="B358" s="82" t="s">
        <v>59</v>
      </c>
      <c r="C358" s="82"/>
      <c r="D358" s="82"/>
      <c r="E358" s="82"/>
      <c r="F358" s="82"/>
      <c r="G358" s="82"/>
      <c r="H358" s="108"/>
      <c r="I358" s="109"/>
      <c r="J358" s="91">
        <v>1251.0</v>
      </c>
      <c r="K358" s="4"/>
      <c r="L358" s="4"/>
      <c r="M358" s="11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64" t="s">
        <v>60</v>
      </c>
      <c r="B359" s="65"/>
      <c r="C359" s="65"/>
      <c r="D359" s="65"/>
      <c r="E359" s="65"/>
      <c r="F359" s="66"/>
      <c r="G359" s="110"/>
      <c r="H359" s="110"/>
      <c r="I359" s="110"/>
      <c r="J359" s="111">
        <f>SUM(J358+J357+J345)</f>
        <v>15157</v>
      </c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69"/>
      <c r="B360" s="70" t="s">
        <v>61</v>
      </c>
      <c r="C360" s="71"/>
      <c r="D360" s="71"/>
      <c r="E360" s="71"/>
      <c r="F360" s="71"/>
      <c r="G360" s="112"/>
      <c r="H360" s="112"/>
      <c r="I360" s="112"/>
      <c r="J360" s="25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73" t="s">
        <v>62</v>
      </c>
      <c r="B361" s="73"/>
      <c r="C361" s="73"/>
      <c r="D361" s="73"/>
      <c r="E361" s="73"/>
      <c r="F361" s="73"/>
      <c r="G361" s="73"/>
      <c r="H361" s="7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74" t="s">
        <v>89</v>
      </c>
      <c r="B362" s="74"/>
      <c r="C362" s="74"/>
      <c r="D362" s="74"/>
      <c r="E362" s="74"/>
      <c r="F362" s="74"/>
      <c r="G362" s="74"/>
      <c r="H362" s="7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74" t="s">
        <v>64</v>
      </c>
      <c r="B363" s="74"/>
      <c r="C363" s="74"/>
      <c r="D363" s="74"/>
      <c r="E363" s="74"/>
      <c r="F363" s="74"/>
      <c r="G363" s="74"/>
      <c r="H363" s="7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74" t="s">
        <v>65</v>
      </c>
      <c r="B364" s="74"/>
      <c r="C364" s="74"/>
      <c r="D364" s="74"/>
      <c r="E364" s="74"/>
      <c r="F364" s="74"/>
      <c r="G364" s="74"/>
      <c r="H364" s="7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74" t="s">
        <v>66</v>
      </c>
      <c r="B365" s="74"/>
      <c r="C365" s="74"/>
      <c r="D365" s="74"/>
      <c r="E365" s="74"/>
      <c r="F365" s="74"/>
      <c r="G365" s="74"/>
      <c r="H365" s="7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1" t="s">
        <v>0</v>
      </c>
      <c r="B394" s="2"/>
      <c r="C394" s="2"/>
      <c r="D394" s="2"/>
      <c r="E394" s="2"/>
      <c r="F394" s="2"/>
      <c r="G394" s="2"/>
      <c r="H394" s="2"/>
      <c r="I394" s="2"/>
      <c r="J394" s="3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1" t="s">
        <v>1</v>
      </c>
      <c r="B395" s="2"/>
      <c r="C395" s="2"/>
      <c r="D395" s="2"/>
      <c r="E395" s="2"/>
      <c r="F395" s="2"/>
      <c r="G395" s="2"/>
      <c r="H395" s="2"/>
      <c r="I395" s="2"/>
      <c r="J395" s="3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5"/>
      <c r="D396" s="5"/>
      <c r="E396" s="5"/>
      <c r="F396" s="5"/>
      <c r="G396" s="5"/>
      <c r="H396" s="5"/>
      <c r="I396" s="5"/>
      <c r="J396" s="5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 t="s">
        <v>2</v>
      </c>
      <c r="B397" s="4"/>
      <c r="C397" s="6" t="s">
        <v>3</v>
      </c>
      <c r="D397" s="4" t="s">
        <v>67</v>
      </c>
      <c r="E397" s="4"/>
      <c r="F397" s="4"/>
      <c r="G397" s="7" t="s">
        <v>5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 t="s">
        <v>6</v>
      </c>
      <c r="B398" s="4"/>
      <c r="C398" s="6" t="s">
        <v>3</v>
      </c>
      <c r="D398" s="4" t="s">
        <v>7</v>
      </c>
      <c r="E398" s="4"/>
      <c r="F398" s="4"/>
      <c r="G398" s="9" t="s">
        <v>8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 t="s">
        <v>68</v>
      </c>
      <c r="B399" s="4"/>
      <c r="C399" s="6" t="s">
        <v>3</v>
      </c>
      <c r="D399" s="10" t="s">
        <v>90</v>
      </c>
      <c r="E399" s="4"/>
      <c r="F399" s="4"/>
      <c r="G399" s="9" t="s">
        <v>91</v>
      </c>
      <c r="H399" s="4"/>
      <c r="I399" s="4" t="s">
        <v>9</v>
      </c>
      <c r="J399" s="4">
        <v>2023.0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114" t="s">
        <v>10</v>
      </c>
      <c r="B401" s="115" t="s">
        <v>11</v>
      </c>
      <c r="C401" s="14"/>
      <c r="D401" s="15"/>
      <c r="E401" s="16" t="s">
        <v>12</v>
      </c>
      <c r="F401" s="17"/>
      <c r="G401" s="17"/>
      <c r="H401" s="17"/>
      <c r="I401" s="18"/>
      <c r="J401" s="116" t="s">
        <v>13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20"/>
      <c r="B402" s="21"/>
      <c r="D402" s="22"/>
      <c r="E402" s="16" t="s">
        <v>14</v>
      </c>
      <c r="F402" s="17"/>
      <c r="G402" s="23"/>
      <c r="H402" s="24" t="s">
        <v>15</v>
      </c>
      <c r="I402" s="23"/>
      <c r="J402" s="20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25"/>
      <c r="B403" s="26"/>
      <c r="C403" s="27"/>
      <c r="D403" s="28"/>
      <c r="E403" s="117" t="s">
        <v>16</v>
      </c>
      <c r="F403" s="127" t="s">
        <v>17</v>
      </c>
      <c r="G403" s="128" t="s">
        <v>18</v>
      </c>
      <c r="H403" s="120" t="s">
        <v>19</v>
      </c>
      <c r="I403" s="129" t="s">
        <v>20</v>
      </c>
      <c r="J403" s="25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76" t="s">
        <v>21</v>
      </c>
      <c r="B404" s="122" t="s">
        <v>22</v>
      </c>
      <c r="C404" s="17"/>
      <c r="D404" s="23"/>
      <c r="E404" s="76" t="s">
        <v>23</v>
      </c>
      <c r="F404" s="76" t="s">
        <v>24</v>
      </c>
      <c r="G404" s="96" t="s">
        <v>25</v>
      </c>
      <c r="H404" s="76" t="s">
        <v>26</v>
      </c>
      <c r="I404" s="96" t="s">
        <v>27</v>
      </c>
      <c r="J404" s="76" t="s">
        <v>28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76" t="s">
        <v>29</v>
      </c>
      <c r="B405" s="77" t="s">
        <v>30</v>
      </c>
      <c r="C405" s="17"/>
      <c r="D405" s="23"/>
      <c r="E405" s="78"/>
      <c r="F405" s="79"/>
      <c r="G405" s="80"/>
      <c r="H405" s="79"/>
      <c r="I405" s="80"/>
      <c r="J405" s="8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82" t="s">
        <v>31</v>
      </c>
      <c r="B406" s="83" t="s">
        <v>32</v>
      </c>
      <c r="C406" s="17"/>
      <c r="D406" s="23"/>
      <c r="E406" s="78"/>
      <c r="F406" s="79"/>
      <c r="G406" s="80"/>
      <c r="H406" s="79"/>
      <c r="I406" s="80"/>
      <c r="J406" s="8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84"/>
      <c r="B407" s="85" t="s">
        <v>33</v>
      </c>
      <c r="C407" s="86" t="s">
        <v>34</v>
      </c>
      <c r="D407" s="23"/>
      <c r="E407" s="87">
        <v>0.0</v>
      </c>
      <c r="F407" s="88">
        <v>0.0</v>
      </c>
      <c r="G407" s="89">
        <v>0.0</v>
      </c>
      <c r="H407" s="88">
        <v>0.0</v>
      </c>
      <c r="I407" s="89">
        <v>0.0</v>
      </c>
      <c r="J407" s="88">
        <f t="shared" ref="J407:J410" si="17">SUM(E407:I407)</f>
        <v>0</v>
      </c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20"/>
      <c r="B408" s="85" t="s">
        <v>35</v>
      </c>
      <c r="C408" s="86" t="s">
        <v>36</v>
      </c>
      <c r="D408" s="23"/>
      <c r="E408" s="87">
        <v>1374.0</v>
      </c>
      <c r="F408" s="88">
        <v>210.0</v>
      </c>
      <c r="G408" s="89">
        <v>15.0</v>
      </c>
      <c r="H408" s="88">
        <v>0.0</v>
      </c>
      <c r="I408" s="89">
        <v>1646.0</v>
      </c>
      <c r="J408" s="88">
        <f t="shared" si="17"/>
        <v>3245</v>
      </c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20"/>
      <c r="B409" s="85" t="s">
        <v>37</v>
      </c>
      <c r="C409" s="90" t="s">
        <v>38</v>
      </c>
      <c r="D409" s="90"/>
      <c r="E409" s="87">
        <v>0.0</v>
      </c>
      <c r="F409" s="88">
        <v>0.0</v>
      </c>
      <c r="G409" s="89">
        <v>0.0</v>
      </c>
      <c r="H409" s="88">
        <v>0.0</v>
      </c>
      <c r="I409" s="89">
        <v>0.0</v>
      </c>
      <c r="J409" s="88">
        <f t="shared" si="17"/>
        <v>0</v>
      </c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20"/>
      <c r="B410" s="85" t="s">
        <v>39</v>
      </c>
      <c r="C410" s="86" t="s">
        <v>40</v>
      </c>
      <c r="D410" s="23"/>
      <c r="E410" s="87">
        <v>0.0</v>
      </c>
      <c r="F410" s="88">
        <v>0.0</v>
      </c>
      <c r="G410" s="89">
        <v>0.0</v>
      </c>
      <c r="H410" s="88">
        <v>0.0</v>
      </c>
      <c r="I410" s="89">
        <v>0.0</v>
      </c>
      <c r="J410" s="88">
        <f t="shared" si="17"/>
        <v>0</v>
      </c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25"/>
      <c r="B411" s="82" t="s">
        <v>41</v>
      </c>
      <c r="C411" s="82"/>
      <c r="D411" s="82"/>
      <c r="E411" s="91">
        <f t="shared" ref="E411:J411" si="18">SUM(E407:E410)</f>
        <v>1374</v>
      </c>
      <c r="F411" s="91">
        <f t="shared" si="18"/>
        <v>210</v>
      </c>
      <c r="G411" s="92">
        <f t="shared" si="18"/>
        <v>15</v>
      </c>
      <c r="H411" s="91">
        <f t="shared" si="18"/>
        <v>0</v>
      </c>
      <c r="I411" s="92">
        <f t="shared" si="18"/>
        <v>1646</v>
      </c>
      <c r="J411" s="91">
        <f t="shared" si="18"/>
        <v>3245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82" t="s">
        <v>10</v>
      </c>
      <c r="B412" s="94" t="s">
        <v>11</v>
      </c>
      <c r="C412" s="17"/>
      <c r="D412" s="17"/>
      <c r="E412" s="17"/>
      <c r="F412" s="17"/>
      <c r="G412" s="17"/>
      <c r="H412" s="17"/>
      <c r="I412" s="23"/>
      <c r="J412" s="95" t="s">
        <v>42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76" t="s">
        <v>21</v>
      </c>
      <c r="B413" s="96" t="s">
        <v>22</v>
      </c>
      <c r="C413" s="97"/>
      <c r="D413" s="97"/>
      <c r="E413" s="97"/>
      <c r="F413" s="97"/>
      <c r="G413" s="97"/>
      <c r="H413" s="97"/>
      <c r="I413" s="97"/>
      <c r="J413" s="76" t="s">
        <v>23</v>
      </c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82" t="s">
        <v>43</v>
      </c>
      <c r="B414" s="98" t="s">
        <v>44</v>
      </c>
      <c r="C414" s="99"/>
      <c r="D414" s="99"/>
      <c r="E414" s="99"/>
      <c r="F414" s="99"/>
      <c r="G414" s="99"/>
      <c r="H414" s="99"/>
      <c r="I414" s="99"/>
      <c r="J414" s="8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79"/>
      <c r="B415" s="85" t="s">
        <v>33</v>
      </c>
      <c r="C415" s="100" t="s">
        <v>45</v>
      </c>
      <c r="D415" s="100"/>
      <c r="E415" s="100"/>
      <c r="F415" s="100"/>
      <c r="G415" s="100"/>
      <c r="H415" s="100"/>
      <c r="I415" s="100"/>
      <c r="J415" s="88">
        <v>521.0</v>
      </c>
      <c r="K415" s="4"/>
      <c r="L415" s="4"/>
      <c r="M415" s="126" t="s">
        <v>92</v>
      </c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84"/>
      <c r="B416" s="85" t="s">
        <v>35</v>
      </c>
      <c r="C416" s="100" t="s">
        <v>46</v>
      </c>
      <c r="D416" s="100"/>
      <c r="E416" s="100"/>
      <c r="F416" s="100"/>
      <c r="G416" s="100"/>
      <c r="H416" s="100"/>
      <c r="I416" s="100"/>
      <c r="J416" s="88">
        <v>300.0</v>
      </c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20"/>
      <c r="B417" s="102" t="s">
        <v>37</v>
      </c>
      <c r="C417" s="100" t="s">
        <v>47</v>
      </c>
      <c r="D417" s="100"/>
      <c r="E417" s="100"/>
      <c r="F417" s="100"/>
      <c r="G417" s="100"/>
      <c r="H417" s="100"/>
      <c r="I417" s="100"/>
      <c r="J417" s="88">
        <v>7586.0</v>
      </c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20"/>
      <c r="B418" s="102" t="s">
        <v>39</v>
      </c>
      <c r="C418" s="100" t="s">
        <v>48</v>
      </c>
      <c r="D418" s="100"/>
      <c r="E418" s="100"/>
      <c r="F418" s="100"/>
      <c r="G418" s="100"/>
      <c r="H418" s="100"/>
      <c r="I418" s="100"/>
      <c r="J418" s="88">
        <v>415.0</v>
      </c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20"/>
      <c r="B419" s="102" t="s">
        <v>49</v>
      </c>
      <c r="C419" s="100" t="s">
        <v>50</v>
      </c>
      <c r="D419" s="100"/>
      <c r="E419" s="100"/>
      <c r="F419" s="100"/>
      <c r="G419" s="100"/>
      <c r="H419" s="100"/>
      <c r="I419" s="100"/>
      <c r="J419" s="88">
        <v>153.0</v>
      </c>
      <c r="K419" s="4"/>
      <c r="L419" s="4"/>
      <c r="M419" s="126" t="s">
        <v>93</v>
      </c>
      <c r="N419" s="58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20"/>
      <c r="B420" s="102" t="s">
        <v>51</v>
      </c>
      <c r="C420" s="100" t="s">
        <v>52</v>
      </c>
      <c r="D420" s="100"/>
      <c r="E420" s="100"/>
      <c r="F420" s="100"/>
      <c r="G420" s="100"/>
      <c r="H420" s="100"/>
      <c r="I420" s="100"/>
      <c r="J420" s="88">
        <v>12105.0</v>
      </c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20"/>
      <c r="B421" s="102" t="s">
        <v>53</v>
      </c>
      <c r="C421" s="100" t="s">
        <v>54</v>
      </c>
      <c r="D421" s="100"/>
      <c r="E421" s="100"/>
      <c r="F421" s="100"/>
      <c r="G421" s="100"/>
      <c r="H421" s="100"/>
      <c r="I421" s="100"/>
      <c r="J421" s="88">
        <v>174.0</v>
      </c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20"/>
      <c r="B422" s="102" t="s">
        <v>55</v>
      </c>
      <c r="C422" s="100" t="s">
        <v>56</v>
      </c>
      <c r="D422" s="100"/>
      <c r="E422" s="100"/>
      <c r="F422" s="100"/>
      <c r="G422" s="100"/>
      <c r="H422" s="100"/>
      <c r="I422" s="100"/>
      <c r="J422" s="88">
        <v>280.0</v>
      </c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25"/>
      <c r="B423" s="105" t="s">
        <v>57</v>
      </c>
      <c r="C423" s="106"/>
      <c r="D423" s="106"/>
      <c r="E423" s="106"/>
      <c r="F423" s="106"/>
      <c r="G423" s="106"/>
      <c r="H423" s="106"/>
      <c r="I423" s="106"/>
      <c r="J423" s="91">
        <f>SUM(J415:J422)</f>
        <v>21534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107" t="s">
        <v>58</v>
      </c>
      <c r="B424" s="82" t="s">
        <v>59</v>
      </c>
      <c r="C424" s="82"/>
      <c r="D424" s="82"/>
      <c r="E424" s="82"/>
      <c r="F424" s="82"/>
      <c r="G424" s="82"/>
      <c r="H424" s="108"/>
      <c r="I424" s="109"/>
      <c r="J424" s="91">
        <v>2813.0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64" t="s">
        <v>60</v>
      </c>
      <c r="B425" s="65"/>
      <c r="C425" s="65"/>
      <c r="D425" s="65"/>
      <c r="E425" s="65"/>
      <c r="F425" s="66"/>
      <c r="G425" s="110"/>
      <c r="H425" s="110"/>
      <c r="I425" s="110"/>
      <c r="J425" s="111">
        <f>SUM(J424+J423+J411)</f>
        <v>27592</v>
      </c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69"/>
      <c r="B426" s="70" t="s">
        <v>61</v>
      </c>
      <c r="C426" s="71"/>
      <c r="D426" s="71"/>
      <c r="E426" s="71"/>
      <c r="F426" s="71"/>
      <c r="G426" s="112"/>
      <c r="H426" s="112"/>
      <c r="I426" s="112"/>
      <c r="J426" s="25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73" t="s">
        <v>62</v>
      </c>
      <c r="B427" s="73"/>
      <c r="C427" s="73"/>
      <c r="D427" s="73"/>
      <c r="E427" s="73"/>
      <c r="F427" s="73"/>
      <c r="G427" s="73"/>
      <c r="H427" s="7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74" t="s">
        <v>94</v>
      </c>
      <c r="B428" s="74"/>
      <c r="C428" s="74"/>
      <c r="D428" s="74"/>
      <c r="E428" s="74"/>
      <c r="F428" s="74"/>
      <c r="G428" s="74"/>
      <c r="H428" s="7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74" t="s">
        <v>64</v>
      </c>
      <c r="B429" s="74"/>
      <c r="C429" s="74"/>
      <c r="D429" s="74"/>
      <c r="E429" s="74"/>
      <c r="F429" s="74"/>
      <c r="G429" s="74"/>
      <c r="H429" s="7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74" t="s">
        <v>65</v>
      </c>
      <c r="B430" s="74"/>
      <c r="C430" s="74"/>
      <c r="D430" s="74"/>
      <c r="E430" s="74"/>
      <c r="F430" s="74"/>
      <c r="G430" s="74"/>
      <c r="H430" s="7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74" t="s">
        <v>66</v>
      </c>
      <c r="B431" s="74"/>
      <c r="C431" s="74"/>
      <c r="D431" s="74"/>
      <c r="E431" s="74"/>
      <c r="F431" s="74"/>
      <c r="G431" s="74"/>
      <c r="H431" s="7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1" t="s">
        <v>0</v>
      </c>
      <c r="B460" s="2"/>
      <c r="C460" s="2"/>
      <c r="D460" s="2"/>
      <c r="E460" s="2"/>
      <c r="F460" s="2"/>
      <c r="G460" s="2"/>
      <c r="H460" s="2"/>
      <c r="I460" s="2"/>
      <c r="J460" s="3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1" t="s">
        <v>1</v>
      </c>
      <c r="B461" s="2"/>
      <c r="C461" s="2"/>
      <c r="D461" s="2"/>
      <c r="E461" s="2"/>
      <c r="F461" s="2"/>
      <c r="G461" s="2"/>
      <c r="H461" s="2"/>
      <c r="I461" s="2"/>
      <c r="J461" s="3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5"/>
      <c r="D462" s="5"/>
      <c r="E462" s="5"/>
      <c r="F462" s="5"/>
      <c r="G462" s="5"/>
      <c r="H462" s="5"/>
      <c r="I462" s="5"/>
      <c r="J462" s="5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 t="s">
        <v>2</v>
      </c>
      <c r="B463" s="4"/>
      <c r="C463" s="6" t="s">
        <v>3</v>
      </c>
      <c r="D463" s="4" t="s">
        <v>67</v>
      </c>
      <c r="E463" s="4"/>
      <c r="F463" s="4"/>
      <c r="G463" s="7" t="s">
        <v>5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 t="s">
        <v>6</v>
      </c>
      <c r="B464" s="4"/>
      <c r="C464" s="6" t="s">
        <v>3</v>
      </c>
      <c r="D464" s="4" t="s">
        <v>7</v>
      </c>
      <c r="E464" s="4"/>
      <c r="F464" s="4"/>
      <c r="G464" s="9" t="s">
        <v>8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 t="s">
        <v>68</v>
      </c>
      <c r="B465" s="4"/>
      <c r="C465" s="6" t="s">
        <v>3</v>
      </c>
      <c r="D465" s="10" t="s">
        <v>95</v>
      </c>
      <c r="E465" s="4"/>
      <c r="F465" s="4"/>
      <c r="G465" s="9" t="s">
        <v>96</v>
      </c>
      <c r="H465" s="4"/>
      <c r="I465" s="4" t="s">
        <v>9</v>
      </c>
      <c r="J465" s="4">
        <v>2023.0</v>
      </c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114" t="s">
        <v>10</v>
      </c>
      <c r="B467" s="115" t="s">
        <v>11</v>
      </c>
      <c r="C467" s="14"/>
      <c r="D467" s="15"/>
      <c r="E467" s="130" t="s">
        <v>12</v>
      </c>
      <c r="F467" s="17"/>
      <c r="G467" s="17"/>
      <c r="H467" s="17"/>
      <c r="I467" s="18"/>
      <c r="J467" s="116" t="s">
        <v>13</v>
      </c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20"/>
      <c r="B468" s="21"/>
      <c r="D468" s="22"/>
      <c r="E468" s="130" t="s">
        <v>14</v>
      </c>
      <c r="F468" s="17"/>
      <c r="G468" s="23"/>
      <c r="H468" s="131" t="s">
        <v>15</v>
      </c>
      <c r="I468" s="23"/>
      <c r="J468" s="20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25"/>
      <c r="B469" s="26"/>
      <c r="C469" s="27"/>
      <c r="D469" s="28"/>
      <c r="E469" s="117" t="s">
        <v>16</v>
      </c>
      <c r="F469" s="118" t="s">
        <v>17</v>
      </c>
      <c r="G469" s="119" t="s">
        <v>18</v>
      </c>
      <c r="H469" s="120" t="s">
        <v>19</v>
      </c>
      <c r="I469" s="121" t="s">
        <v>20</v>
      </c>
      <c r="J469" s="25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76" t="s">
        <v>21</v>
      </c>
      <c r="B470" s="122" t="s">
        <v>22</v>
      </c>
      <c r="C470" s="17"/>
      <c r="D470" s="23"/>
      <c r="E470" s="76" t="s">
        <v>23</v>
      </c>
      <c r="F470" s="76" t="s">
        <v>24</v>
      </c>
      <c r="G470" s="96" t="s">
        <v>25</v>
      </c>
      <c r="H470" s="76" t="s">
        <v>26</v>
      </c>
      <c r="I470" s="96" t="s">
        <v>27</v>
      </c>
      <c r="J470" s="76" t="s">
        <v>28</v>
      </c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76" t="s">
        <v>29</v>
      </c>
      <c r="B471" s="77" t="s">
        <v>30</v>
      </c>
      <c r="C471" s="17"/>
      <c r="D471" s="23"/>
      <c r="E471" s="78"/>
      <c r="F471" s="79"/>
      <c r="G471" s="80"/>
      <c r="H471" s="79"/>
      <c r="I471" s="80"/>
      <c r="J471" s="8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82" t="s">
        <v>31</v>
      </c>
      <c r="B472" s="83" t="s">
        <v>32</v>
      </c>
      <c r="C472" s="17"/>
      <c r="D472" s="23"/>
      <c r="E472" s="78"/>
      <c r="F472" s="79"/>
      <c r="G472" s="80"/>
      <c r="H472" s="79"/>
      <c r="I472" s="80"/>
      <c r="J472" s="81"/>
      <c r="K472" s="4"/>
      <c r="L472" s="4"/>
      <c r="M472" s="4" t="s">
        <v>97</v>
      </c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84"/>
      <c r="B473" s="85" t="s">
        <v>33</v>
      </c>
      <c r="C473" s="86" t="s">
        <v>34</v>
      </c>
      <c r="D473" s="23"/>
      <c r="E473" s="87">
        <v>0.0</v>
      </c>
      <c r="F473" s="88">
        <v>0.0</v>
      </c>
      <c r="G473" s="89">
        <v>0.0</v>
      </c>
      <c r="H473" s="88">
        <v>0.0</v>
      </c>
      <c r="I473" s="89">
        <v>0.0</v>
      </c>
      <c r="J473" s="88">
        <f t="shared" ref="J473:J476" si="19">SUM(E473:I473)</f>
        <v>0</v>
      </c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20"/>
      <c r="B474" s="85" t="s">
        <v>35</v>
      </c>
      <c r="C474" s="86" t="s">
        <v>36</v>
      </c>
      <c r="D474" s="23"/>
      <c r="E474" s="87">
        <v>317.0</v>
      </c>
      <c r="F474" s="88">
        <v>105.0</v>
      </c>
      <c r="G474" s="89">
        <v>26.0</v>
      </c>
      <c r="H474" s="88">
        <v>0.0</v>
      </c>
      <c r="I474" s="89">
        <v>427.0</v>
      </c>
      <c r="J474" s="88">
        <f t="shared" si="19"/>
        <v>875</v>
      </c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20"/>
      <c r="B475" s="85" t="s">
        <v>37</v>
      </c>
      <c r="C475" s="90" t="s">
        <v>38</v>
      </c>
      <c r="D475" s="90"/>
      <c r="E475" s="87">
        <v>0.0</v>
      </c>
      <c r="F475" s="88">
        <v>0.0</v>
      </c>
      <c r="G475" s="89">
        <v>0.0</v>
      </c>
      <c r="H475" s="88">
        <v>0.0</v>
      </c>
      <c r="I475" s="89">
        <v>0.0</v>
      </c>
      <c r="J475" s="88">
        <f t="shared" si="19"/>
        <v>0</v>
      </c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20"/>
      <c r="B476" s="85" t="s">
        <v>39</v>
      </c>
      <c r="C476" s="86" t="s">
        <v>40</v>
      </c>
      <c r="D476" s="23"/>
      <c r="E476" s="87">
        <v>0.0</v>
      </c>
      <c r="F476" s="88">
        <v>0.0</v>
      </c>
      <c r="G476" s="89">
        <v>0.0</v>
      </c>
      <c r="H476" s="88">
        <v>0.0</v>
      </c>
      <c r="I476" s="89">
        <v>0.0</v>
      </c>
      <c r="J476" s="88">
        <f t="shared" si="19"/>
        <v>0</v>
      </c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25"/>
      <c r="B477" s="82" t="s">
        <v>41</v>
      </c>
      <c r="C477" s="82"/>
      <c r="D477" s="82"/>
      <c r="E477" s="91">
        <f t="shared" ref="E477:J477" si="20">SUM(E473:E476)</f>
        <v>317</v>
      </c>
      <c r="F477" s="91">
        <f t="shared" si="20"/>
        <v>105</v>
      </c>
      <c r="G477" s="92">
        <f t="shared" si="20"/>
        <v>26</v>
      </c>
      <c r="H477" s="91">
        <f t="shared" si="20"/>
        <v>0</v>
      </c>
      <c r="I477" s="92">
        <f t="shared" si="20"/>
        <v>427</v>
      </c>
      <c r="J477" s="91">
        <f t="shared" si="20"/>
        <v>875</v>
      </c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82" t="s">
        <v>10</v>
      </c>
      <c r="B478" s="94" t="s">
        <v>11</v>
      </c>
      <c r="C478" s="17"/>
      <c r="D478" s="17"/>
      <c r="E478" s="17"/>
      <c r="F478" s="17"/>
      <c r="G478" s="17"/>
      <c r="H478" s="17"/>
      <c r="I478" s="23"/>
      <c r="J478" s="95" t="s">
        <v>42</v>
      </c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76" t="s">
        <v>21</v>
      </c>
      <c r="B479" s="96" t="s">
        <v>22</v>
      </c>
      <c r="C479" s="97"/>
      <c r="D479" s="97"/>
      <c r="E479" s="97"/>
      <c r="F479" s="97"/>
      <c r="G479" s="97"/>
      <c r="H479" s="97"/>
      <c r="I479" s="97"/>
      <c r="J479" s="76" t="s">
        <v>23</v>
      </c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82" t="s">
        <v>43</v>
      </c>
      <c r="B480" s="98" t="s">
        <v>44</v>
      </c>
      <c r="C480" s="99"/>
      <c r="D480" s="99"/>
      <c r="E480" s="99"/>
      <c r="F480" s="99"/>
      <c r="G480" s="99"/>
      <c r="H480" s="99"/>
      <c r="I480" s="99"/>
      <c r="J480" s="8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132"/>
      <c r="B481" s="85" t="s">
        <v>33</v>
      </c>
      <c r="C481" s="100" t="s">
        <v>45</v>
      </c>
      <c r="D481" s="100"/>
      <c r="E481" s="100"/>
      <c r="F481" s="100"/>
      <c r="G481" s="100"/>
      <c r="H481" s="100"/>
      <c r="I481" s="100"/>
      <c r="J481" s="88">
        <v>1234.0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84"/>
      <c r="B482" s="85" t="s">
        <v>35</v>
      </c>
      <c r="C482" s="100" t="s">
        <v>46</v>
      </c>
      <c r="D482" s="100"/>
      <c r="E482" s="100"/>
      <c r="F482" s="100"/>
      <c r="G482" s="100"/>
      <c r="H482" s="100"/>
      <c r="I482" s="100"/>
      <c r="J482" s="88">
        <v>157.0</v>
      </c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20"/>
      <c r="B483" s="102" t="s">
        <v>37</v>
      </c>
      <c r="C483" s="100" t="s">
        <v>47</v>
      </c>
      <c r="D483" s="100"/>
      <c r="E483" s="100"/>
      <c r="F483" s="100"/>
      <c r="G483" s="100"/>
      <c r="H483" s="100"/>
      <c r="I483" s="100"/>
      <c r="J483" s="88">
        <v>5826.0</v>
      </c>
      <c r="K483" s="4"/>
      <c r="L483" s="4"/>
      <c r="M483" s="4" t="s">
        <v>97</v>
      </c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20"/>
      <c r="B484" s="102" t="s">
        <v>39</v>
      </c>
      <c r="C484" s="100" t="s">
        <v>48</v>
      </c>
      <c r="D484" s="100"/>
      <c r="E484" s="100"/>
      <c r="F484" s="100"/>
      <c r="G484" s="100"/>
      <c r="H484" s="100"/>
      <c r="I484" s="100"/>
      <c r="J484" s="88">
        <v>0.0</v>
      </c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20"/>
      <c r="B485" s="102" t="s">
        <v>49</v>
      </c>
      <c r="C485" s="100" t="s">
        <v>50</v>
      </c>
      <c r="D485" s="100"/>
      <c r="E485" s="100"/>
      <c r="F485" s="100"/>
      <c r="G485" s="100"/>
      <c r="H485" s="100"/>
      <c r="I485" s="100"/>
      <c r="J485" s="88">
        <v>0.0</v>
      </c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20"/>
      <c r="B486" s="102" t="s">
        <v>51</v>
      </c>
      <c r="C486" s="100" t="s">
        <v>52</v>
      </c>
      <c r="D486" s="100"/>
      <c r="E486" s="100"/>
      <c r="F486" s="100"/>
      <c r="G486" s="100"/>
      <c r="H486" s="100"/>
      <c r="I486" s="100"/>
      <c r="J486" s="88">
        <v>1262.0</v>
      </c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20"/>
      <c r="B487" s="102" t="s">
        <v>53</v>
      </c>
      <c r="C487" s="100" t="s">
        <v>54</v>
      </c>
      <c r="D487" s="100"/>
      <c r="E487" s="100"/>
      <c r="F487" s="100"/>
      <c r="G487" s="100"/>
      <c r="H487" s="100"/>
      <c r="I487" s="100"/>
      <c r="J487" s="88">
        <v>7.0</v>
      </c>
      <c r="K487" s="4"/>
      <c r="L487" s="4"/>
      <c r="M487" s="126" t="s">
        <v>92</v>
      </c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20"/>
      <c r="B488" s="102" t="s">
        <v>55</v>
      </c>
      <c r="C488" s="100" t="s">
        <v>56</v>
      </c>
      <c r="D488" s="100"/>
      <c r="E488" s="100"/>
      <c r="F488" s="100"/>
      <c r="G488" s="100"/>
      <c r="H488" s="100"/>
      <c r="I488" s="100"/>
      <c r="J488" s="88">
        <v>240.0</v>
      </c>
      <c r="K488" s="4"/>
      <c r="L488" s="4"/>
      <c r="M488" s="126" t="s">
        <v>93</v>
      </c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25"/>
      <c r="B489" s="105" t="s">
        <v>57</v>
      </c>
      <c r="C489" s="106"/>
      <c r="D489" s="106"/>
      <c r="E489" s="106"/>
      <c r="F489" s="106"/>
      <c r="G489" s="106"/>
      <c r="H489" s="106"/>
      <c r="I489" s="106"/>
      <c r="J489" s="91">
        <f>SUM(J481:J488)</f>
        <v>8726</v>
      </c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107" t="s">
        <v>58</v>
      </c>
      <c r="B490" s="82" t="s">
        <v>59</v>
      </c>
      <c r="C490" s="82"/>
      <c r="D490" s="82"/>
      <c r="E490" s="82"/>
      <c r="F490" s="82"/>
      <c r="G490" s="82"/>
      <c r="H490" s="108"/>
      <c r="I490" s="109"/>
      <c r="J490" s="91">
        <v>1441.0</v>
      </c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64" t="s">
        <v>60</v>
      </c>
      <c r="B491" s="65"/>
      <c r="C491" s="65"/>
      <c r="D491" s="65"/>
      <c r="E491" s="65"/>
      <c r="F491" s="66"/>
      <c r="G491" s="110"/>
      <c r="H491" s="110"/>
      <c r="I491" s="110"/>
      <c r="J491" s="111">
        <f>SUM(J490+J489+J477)</f>
        <v>11042</v>
      </c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69"/>
      <c r="B492" s="70" t="s">
        <v>61</v>
      </c>
      <c r="C492" s="71"/>
      <c r="D492" s="71"/>
      <c r="E492" s="71"/>
      <c r="F492" s="71"/>
      <c r="G492" s="112"/>
      <c r="H492" s="112"/>
      <c r="I492" s="112"/>
      <c r="J492" s="25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73" t="s">
        <v>62</v>
      </c>
      <c r="B493" s="73"/>
      <c r="C493" s="73"/>
      <c r="D493" s="73"/>
      <c r="E493" s="73"/>
      <c r="F493" s="73"/>
      <c r="G493" s="73"/>
      <c r="H493" s="7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74" t="s">
        <v>98</v>
      </c>
      <c r="B494" s="74"/>
      <c r="C494" s="74"/>
      <c r="D494" s="74"/>
      <c r="E494" s="74"/>
      <c r="F494" s="74"/>
      <c r="G494" s="74"/>
      <c r="H494" s="7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74" t="s">
        <v>64</v>
      </c>
      <c r="B495" s="74"/>
      <c r="C495" s="74"/>
      <c r="D495" s="74"/>
      <c r="E495" s="74"/>
      <c r="F495" s="74"/>
      <c r="G495" s="74"/>
      <c r="H495" s="7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74" t="s">
        <v>65</v>
      </c>
      <c r="B496" s="74"/>
      <c r="C496" s="74"/>
      <c r="D496" s="74"/>
      <c r="E496" s="74"/>
      <c r="F496" s="74"/>
      <c r="G496" s="74"/>
      <c r="H496" s="7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74" t="s">
        <v>66</v>
      </c>
      <c r="B497" s="74"/>
      <c r="C497" s="74"/>
      <c r="D497" s="74"/>
      <c r="E497" s="74"/>
      <c r="F497" s="74"/>
      <c r="G497" s="74"/>
      <c r="H497" s="7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1" t="s">
        <v>0</v>
      </c>
      <c r="B526" s="2"/>
      <c r="C526" s="2"/>
      <c r="D526" s="2"/>
      <c r="E526" s="2"/>
      <c r="F526" s="2"/>
      <c r="G526" s="2"/>
      <c r="H526" s="2"/>
      <c r="I526" s="2"/>
      <c r="J526" s="3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1" t="s">
        <v>1</v>
      </c>
      <c r="B527" s="2"/>
      <c r="C527" s="2"/>
      <c r="D527" s="2"/>
      <c r="E527" s="2"/>
      <c r="F527" s="2"/>
      <c r="G527" s="2"/>
      <c r="H527" s="2"/>
      <c r="I527" s="2"/>
      <c r="J527" s="3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5"/>
      <c r="D528" s="5"/>
      <c r="E528" s="5"/>
      <c r="F528" s="5"/>
      <c r="G528" s="5"/>
      <c r="H528" s="5"/>
      <c r="I528" s="5"/>
      <c r="J528" s="5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 t="s">
        <v>2</v>
      </c>
      <c r="B529" s="4"/>
      <c r="C529" s="6" t="s">
        <v>3</v>
      </c>
      <c r="D529" s="4" t="s">
        <v>67</v>
      </c>
      <c r="E529" s="4"/>
      <c r="F529" s="4"/>
      <c r="G529" s="7" t="s">
        <v>5</v>
      </c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 t="s">
        <v>6</v>
      </c>
      <c r="B530" s="4"/>
      <c r="C530" s="6" t="s">
        <v>3</v>
      </c>
      <c r="D530" s="4" t="s">
        <v>7</v>
      </c>
      <c r="E530" s="4"/>
      <c r="F530" s="4"/>
      <c r="G530" s="9" t="s">
        <v>8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 t="s">
        <v>68</v>
      </c>
      <c r="B531" s="4"/>
      <c r="C531" s="6" t="s">
        <v>3</v>
      </c>
      <c r="D531" s="10" t="s">
        <v>99</v>
      </c>
      <c r="E531" s="4"/>
      <c r="F531" s="4"/>
      <c r="G531" s="9" t="s">
        <v>100</v>
      </c>
      <c r="H531" s="4"/>
      <c r="I531" s="4" t="s">
        <v>9</v>
      </c>
      <c r="J531" s="4">
        <v>2023.0</v>
      </c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114" t="s">
        <v>10</v>
      </c>
      <c r="B533" s="115" t="s">
        <v>11</v>
      </c>
      <c r="C533" s="14"/>
      <c r="D533" s="15"/>
      <c r="E533" s="16" t="s">
        <v>12</v>
      </c>
      <c r="F533" s="17"/>
      <c r="G533" s="17"/>
      <c r="H533" s="17"/>
      <c r="I533" s="18"/>
      <c r="J533" s="116" t="s">
        <v>13</v>
      </c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20"/>
      <c r="B534" s="21"/>
      <c r="D534" s="22"/>
      <c r="E534" s="16" t="s">
        <v>14</v>
      </c>
      <c r="F534" s="17"/>
      <c r="G534" s="23"/>
      <c r="H534" s="24" t="s">
        <v>15</v>
      </c>
      <c r="I534" s="23"/>
      <c r="J534" s="20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25"/>
      <c r="B535" s="26"/>
      <c r="C535" s="27"/>
      <c r="D535" s="28"/>
      <c r="E535" s="117" t="s">
        <v>16</v>
      </c>
      <c r="F535" s="127" t="s">
        <v>17</v>
      </c>
      <c r="G535" s="128" t="s">
        <v>18</v>
      </c>
      <c r="H535" s="120" t="s">
        <v>19</v>
      </c>
      <c r="I535" s="129" t="s">
        <v>20</v>
      </c>
      <c r="J535" s="25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76" t="s">
        <v>21</v>
      </c>
      <c r="B536" s="122" t="s">
        <v>22</v>
      </c>
      <c r="C536" s="17"/>
      <c r="D536" s="23"/>
      <c r="E536" s="76" t="s">
        <v>23</v>
      </c>
      <c r="F536" s="76" t="s">
        <v>24</v>
      </c>
      <c r="G536" s="96" t="s">
        <v>25</v>
      </c>
      <c r="H536" s="76" t="s">
        <v>26</v>
      </c>
      <c r="I536" s="96" t="s">
        <v>27</v>
      </c>
      <c r="J536" s="76" t="s">
        <v>28</v>
      </c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76" t="s">
        <v>29</v>
      </c>
      <c r="B537" s="77" t="s">
        <v>30</v>
      </c>
      <c r="C537" s="17"/>
      <c r="D537" s="23"/>
      <c r="E537" s="78"/>
      <c r="F537" s="79"/>
      <c r="G537" s="80"/>
      <c r="H537" s="79"/>
      <c r="I537" s="80"/>
      <c r="J537" s="8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82" t="s">
        <v>31</v>
      </c>
      <c r="B538" s="83" t="s">
        <v>32</v>
      </c>
      <c r="C538" s="17"/>
      <c r="D538" s="23"/>
      <c r="E538" s="78"/>
      <c r="F538" s="79"/>
      <c r="G538" s="80"/>
      <c r="H538" s="79"/>
      <c r="I538" s="80"/>
      <c r="J538" s="8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84"/>
      <c r="B539" s="85" t="s">
        <v>33</v>
      </c>
      <c r="C539" s="86" t="s">
        <v>34</v>
      </c>
      <c r="D539" s="23"/>
      <c r="E539" s="87">
        <v>0.0</v>
      </c>
      <c r="F539" s="88">
        <v>0.0</v>
      </c>
      <c r="G539" s="89">
        <v>0.0</v>
      </c>
      <c r="H539" s="88">
        <v>0.0</v>
      </c>
      <c r="I539" s="89">
        <v>0.0</v>
      </c>
      <c r="J539" s="88">
        <f t="shared" ref="J539:J542" si="21">SUM(E539:I539)</f>
        <v>0</v>
      </c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20"/>
      <c r="B540" s="85" t="s">
        <v>35</v>
      </c>
      <c r="C540" s="86" t="s">
        <v>36</v>
      </c>
      <c r="D540" s="23"/>
      <c r="E540" s="87">
        <v>656.0</v>
      </c>
      <c r="F540" s="88">
        <v>87.0</v>
      </c>
      <c r="G540" s="89">
        <v>17.0</v>
      </c>
      <c r="H540" s="88">
        <v>0.0</v>
      </c>
      <c r="I540" s="89">
        <v>989.0</v>
      </c>
      <c r="J540" s="88">
        <f t="shared" si="21"/>
        <v>1749</v>
      </c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20"/>
      <c r="B541" s="85" t="s">
        <v>37</v>
      </c>
      <c r="C541" s="90" t="s">
        <v>38</v>
      </c>
      <c r="D541" s="90"/>
      <c r="E541" s="87">
        <v>0.0</v>
      </c>
      <c r="F541" s="88">
        <v>0.0</v>
      </c>
      <c r="G541" s="89">
        <v>0.0</v>
      </c>
      <c r="H541" s="88">
        <v>0.0</v>
      </c>
      <c r="I541" s="89">
        <v>0.0</v>
      </c>
      <c r="J541" s="88">
        <f t="shared" si="21"/>
        <v>0</v>
      </c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20"/>
      <c r="B542" s="85" t="s">
        <v>39</v>
      </c>
      <c r="C542" s="86" t="s">
        <v>40</v>
      </c>
      <c r="D542" s="23"/>
      <c r="E542" s="87">
        <v>0.0</v>
      </c>
      <c r="F542" s="88">
        <v>0.0</v>
      </c>
      <c r="G542" s="89">
        <v>0.0</v>
      </c>
      <c r="H542" s="88">
        <v>0.0</v>
      </c>
      <c r="I542" s="89">
        <v>0.0</v>
      </c>
      <c r="J542" s="88">
        <f t="shared" si="21"/>
        <v>0</v>
      </c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25"/>
      <c r="B543" s="82" t="s">
        <v>41</v>
      </c>
      <c r="C543" s="82"/>
      <c r="D543" s="82"/>
      <c r="E543" s="91">
        <f t="shared" ref="E543:J543" si="22">SUM(E539:E542)</f>
        <v>656</v>
      </c>
      <c r="F543" s="91">
        <f t="shared" si="22"/>
        <v>87</v>
      </c>
      <c r="G543" s="92">
        <f t="shared" si="22"/>
        <v>17</v>
      </c>
      <c r="H543" s="91">
        <f t="shared" si="22"/>
        <v>0</v>
      </c>
      <c r="I543" s="92">
        <f t="shared" si="22"/>
        <v>989</v>
      </c>
      <c r="J543" s="91">
        <f t="shared" si="22"/>
        <v>1749</v>
      </c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82" t="s">
        <v>10</v>
      </c>
      <c r="B544" s="94" t="s">
        <v>11</v>
      </c>
      <c r="C544" s="17"/>
      <c r="D544" s="17"/>
      <c r="E544" s="17"/>
      <c r="F544" s="17"/>
      <c r="G544" s="17"/>
      <c r="H544" s="17"/>
      <c r="I544" s="23"/>
      <c r="J544" s="95" t="s">
        <v>42</v>
      </c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76" t="s">
        <v>21</v>
      </c>
      <c r="B545" s="96" t="s">
        <v>22</v>
      </c>
      <c r="C545" s="97"/>
      <c r="D545" s="97"/>
      <c r="E545" s="97"/>
      <c r="F545" s="97"/>
      <c r="G545" s="97"/>
      <c r="H545" s="97"/>
      <c r="I545" s="97"/>
      <c r="J545" s="76" t="s">
        <v>23</v>
      </c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82" t="s">
        <v>43</v>
      </c>
      <c r="B546" s="98" t="s">
        <v>44</v>
      </c>
      <c r="C546" s="99"/>
      <c r="D546" s="99"/>
      <c r="E546" s="99"/>
      <c r="F546" s="99"/>
      <c r="G546" s="99"/>
      <c r="H546" s="99"/>
      <c r="I546" s="99"/>
      <c r="J546" s="8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79"/>
      <c r="B547" s="85" t="s">
        <v>33</v>
      </c>
      <c r="C547" s="100" t="s">
        <v>45</v>
      </c>
      <c r="D547" s="100"/>
      <c r="E547" s="100"/>
      <c r="F547" s="100"/>
      <c r="G547" s="100"/>
      <c r="H547" s="100"/>
      <c r="I547" s="100"/>
      <c r="J547" s="88">
        <v>1470.0</v>
      </c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84"/>
      <c r="B548" s="85" t="s">
        <v>35</v>
      </c>
      <c r="C548" s="100" t="s">
        <v>46</v>
      </c>
      <c r="D548" s="100"/>
      <c r="E548" s="100"/>
      <c r="F548" s="100"/>
      <c r="G548" s="100"/>
      <c r="H548" s="100"/>
      <c r="I548" s="100"/>
      <c r="J548" s="88">
        <v>1050.0</v>
      </c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20"/>
      <c r="B549" s="102" t="s">
        <v>37</v>
      </c>
      <c r="C549" s="100" t="s">
        <v>47</v>
      </c>
      <c r="D549" s="100"/>
      <c r="E549" s="100"/>
      <c r="F549" s="100"/>
      <c r="G549" s="100"/>
      <c r="H549" s="100"/>
      <c r="I549" s="100"/>
      <c r="J549" s="88">
        <v>40234.0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20"/>
      <c r="B550" s="102" t="s">
        <v>39</v>
      </c>
      <c r="C550" s="100" t="s">
        <v>48</v>
      </c>
      <c r="D550" s="100"/>
      <c r="E550" s="100"/>
      <c r="F550" s="100"/>
      <c r="G550" s="100"/>
      <c r="H550" s="100"/>
      <c r="I550" s="100"/>
      <c r="J550" s="88">
        <v>735.0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20"/>
      <c r="B551" s="102" t="s">
        <v>49</v>
      </c>
      <c r="C551" s="100" t="s">
        <v>50</v>
      </c>
      <c r="D551" s="100"/>
      <c r="E551" s="100"/>
      <c r="F551" s="100"/>
      <c r="G551" s="100"/>
      <c r="H551" s="100"/>
      <c r="I551" s="100"/>
      <c r="J551" s="88">
        <v>566.0</v>
      </c>
      <c r="K551" s="4"/>
      <c r="L551" s="4"/>
      <c r="M551" s="4"/>
      <c r="N551" s="58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20"/>
      <c r="B552" s="102" t="s">
        <v>51</v>
      </c>
      <c r="C552" s="100" t="s">
        <v>52</v>
      </c>
      <c r="D552" s="100"/>
      <c r="E552" s="100"/>
      <c r="F552" s="100"/>
      <c r="G552" s="100"/>
      <c r="H552" s="100"/>
      <c r="I552" s="100"/>
      <c r="J552" s="88">
        <v>84877.0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20"/>
      <c r="B553" s="102" t="s">
        <v>53</v>
      </c>
      <c r="C553" s="100" t="s">
        <v>54</v>
      </c>
      <c r="D553" s="100"/>
      <c r="E553" s="100"/>
      <c r="F553" s="100"/>
      <c r="G553" s="100"/>
      <c r="H553" s="100"/>
      <c r="I553" s="100"/>
      <c r="J553" s="88">
        <v>332.0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20"/>
      <c r="B554" s="102" t="s">
        <v>55</v>
      </c>
      <c r="C554" s="100" t="s">
        <v>56</v>
      </c>
      <c r="D554" s="100"/>
      <c r="E554" s="100"/>
      <c r="F554" s="100"/>
      <c r="G554" s="100"/>
      <c r="H554" s="100"/>
      <c r="I554" s="100"/>
      <c r="J554" s="88">
        <v>691.0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25"/>
      <c r="B555" s="105" t="s">
        <v>57</v>
      </c>
      <c r="C555" s="106"/>
      <c r="D555" s="106"/>
      <c r="E555" s="106"/>
      <c r="F555" s="106"/>
      <c r="G555" s="106"/>
      <c r="H555" s="106"/>
      <c r="I555" s="106"/>
      <c r="J555" s="91">
        <f>SUM(J547:J554)</f>
        <v>129955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107" t="s">
        <v>58</v>
      </c>
      <c r="B556" s="82" t="s">
        <v>59</v>
      </c>
      <c r="C556" s="82"/>
      <c r="D556" s="82"/>
      <c r="E556" s="82"/>
      <c r="F556" s="82"/>
      <c r="G556" s="82"/>
      <c r="H556" s="108"/>
      <c r="I556" s="109"/>
      <c r="J556" s="91">
        <v>2587.0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64" t="s">
        <v>60</v>
      </c>
      <c r="B557" s="65"/>
      <c r="C557" s="65"/>
      <c r="D557" s="65"/>
      <c r="E557" s="65"/>
      <c r="F557" s="66"/>
      <c r="G557" s="110"/>
      <c r="H557" s="110"/>
      <c r="I557" s="110"/>
      <c r="J557" s="111">
        <f>SUM(J556+J555+J543)</f>
        <v>134291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69"/>
      <c r="B558" s="70" t="s">
        <v>61</v>
      </c>
      <c r="C558" s="71"/>
      <c r="D558" s="71"/>
      <c r="E558" s="71"/>
      <c r="F558" s="71"/>
      <c r="G558" s="112"/>
      <c r="H558" s="112"/>
      <c r="I558" s="112"/>
      <c r="J558" s="25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73" t="s">
        <v>62</v>
      </c>
      <c r="B559" s="73"/>
      <c r="C559" s="73"/>
      <c r="D559" s="73"/>
      <c r="E559" s="73"/>
      <c r="F559" s="73"/>
      <c r="G559" s="73"/>
      <c r="H559" s="7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74" t="s">
        <v>101</v>
      </c>
      <c r="B560" s="74"/>
      <c r="C560" s="74"/>
      <c r="D560" s="74"/>
      <c r="E560" s="74"/>
      <c r="F560" s="74"/>
      <c r="G560" s="74"/>
      <c r="H560" s="7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74" t="s">
        <v>64</v>
      </c>
      <c r="B561" s="74"/>
      <c r="C561" s="74"/>
      <c r="D561" s="74"/>
      <c r="E561" s="74"/>
      <c r="F561" s="74"/>
      <c r="G561" s="74"/>
      <c r="H561" s="7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74" t="s">
        <v>65</v>
      </c>
      <c r="B562" s="74"/>
      <c r="C562" s="74"/>
      <c r="D562" s="74"/>
      <c r="E562" s="74"/>
      <c r="F562" s="74"/>
      <c r="G562" s="74"/>
      <c r="H562" s="7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74" t="s">
        <v>66</v>
      </c>
      <c r="B563" s="74"/>
      <c r="C563" s="74"/>
      <c r="D563" s="74"/>
      <c r="E563" s="74"/>
      <c r="F563" s="74"/>
      <c r="G563" s="74"/>
      <c r="H563" s="7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1" t="s">
        <v>0</v>
      </c>
      <c r="B592" s="2"/>
      <c r="C592" s="2"/>
      <c r="D592" s="2"/>
      <c r="E592" s="2"/>
      <c r="F592" s="2"/>
      <c r="G592" s="2"/>
      <c r="H592" s="2"/>
      <c r="I592" s="2"/>
      <c r="J592" s="3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1" t="s">
        <v>1</v>
      </c>
      <c r="B593" s="2"/>
      <c r="C593" s="2"/>
      <c r="D593" s="2"/>
      <c r="E593" s="2"/>
      <c r="F593" s="2"/>
      <c r="G593" s="2"/>
      <c r="H593" s="2"/>
      <c r="I593" s="2"/>
      <c r="J593" s="3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5"/>
      <c r="D594" s="5"/>
      <c r="E594" s="5"/>
      <c r="F594" s="5"/>
      <c r="G594" s="5"/>
      <c r="H594" s="5"/>
      <c r="I594" s="5"/>
      <c r="J594" s="5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 t="s">
        <v>2</v>
      </c>
      <c r="B595" s="4"/>
      <c r="C595" s="6" t="s">
        <v>3</v>
      </c>
      <c r="D595" s="4" t="s">
        <v>67</v>
      </c>
      <c r="E595" s="4"/>
      <c r="F595" s="4"/>
      <c r="G595" s="7" t="s">
        <v>5</v>
      </c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 t="s">
        <v>6</v>
      </c>
      <c r="B596" s="4"/>
      <c r="C596" s="6" t="s">
        <v>3</v>
      </c>
      <c r="D596" s="4" t="s">
        <v>7</v>
      </c>
      <c r="E596" s="4"/>
      <c r="F596" s="4"/>
      <c r="G596" s="9" t="s">
        <v>8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 t="s">
        <v>68</v>
      </c>
      <c r="B597" s="4"/>
      <c r="C597" s="6" t="s">
        <v>3</v>
      </c>
      <c r="D597" s="10" t="s">
        <v>102</v>
      </c>
      <c r="E597" s="4"/>
      <c r="F597" s="4"/>
      <c r="G597" s="9" t="s">
        <v>103</v>
      </c>
      <c r="H597" s="4"/>
      <c r="I597" s="4" t="s">
        <v>9</v>
      </c>
      <c r="J597" s="4">
        <v>2023.0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114" t="s">
        <v>10</v>
      </c>
      <c r="B599" s="115" t="s">
        <v>11</v>
      </c>
      <c r="C599" s="14"/>
      <c r="D599" s="15"/>
      <c r="E599" s="130" t="s">
        <v>12</v>
      </c>
      <c r="F599" s="17"/>
      <c r="G599" s="17"/>
      <c r="H599" s="17"/>
      <c r="I599" s="18"/>
      <c r="J599" s="116" t="s">
        <v>13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20"/>
      <c r="B600" s="21"/>
      <c r="D600" s="22"/>
      <c r="E600" s="130" t="s">
        <v>14</v>
      </c>
      <c r="F600" s="17"/>
      <c r="G600" s="23"/>
      <c r="H600" s="131" t="s">
        <v>15</v>
      </c>
      <c r="I600" s="23"/>
      <c r="J600" s="20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25"/>
      <c r="B601" s="26"/>
      <c r="C601" s="27"/>
      <c r="D601" s="28"/>
      <c r="E601" s="117" t="s">
        <v>16</v>
      </c>
      <c r="F601" s="118" t="s">
        <v>17</v>
      </c>
      <c r="G601" s="119" t="s">
        <v>18</v>
      </c>
      <c r="H601" s="120" t="s">
        <v>19</v>
      </c>
      <c r="I601" s="129" t="s">
        <v>20</v>
      </c>
      <c r="J601" s="25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76" t="s">
        <v>21</v>
      </c>
      <c r="B602" s="122" t="s">
        <v>22</v>
      </c>
      <c r="C602" s="17"/>
      <c r="D602" s="23"/>
      <c r="E602" s="76" t="s">
        <v>23</v>
      </c>
      <c r="F602" s="76" t="s">
        <v>24</v>
      </c>
      <c r="G602" s="96" t="s">
        <v>25</v>
      </c>
      <c r="H602" s="76" t="s">
        <v>26</v>
      </c>
      <c r="I602" s="96" t="s">
        <v>27</v>
      </c>
      <c r="J602" s="76" t="s">
        <v>28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76" t="s">
        <v>29</v>
      </c>
      <c r="B603" s="77" t="s">
        <v>30</v>
      </c>
      <c r="C603" s="17"/>
      <c r="D603" s="23"/>
      <c r="E603" s="78"/>
      <c r="F603" s="79"/>
      <c r="G603" s="80"/>
      <c r="H603" s="79"/>
      <c r="I603" s="80"/>
      <c r="J603" s="8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82" t="s">
        <v>31</v>
      </c>
      <c r="B604" s="83" t="s">
        <v>32</v>
      </c>
      <c r="C604" s="17"/>
      <c r="D604" s="23"/>
      <c r="E604" s="78"/>
      <c r="F604" s="79"/>
      <c r="G604" s="80"/>
      <c r="H604" s="79"/>
      <c r="I604" s="80"/>
      <c r="J604" s="8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84"/>
      <c r="B605" s="85" t="s">
        <v>33</v>
      </c>
      <c r="C605" s="86" t="s">
        <v>34</v>
      </c>
      <c r="D605" s="23"/>
      <c r="E605" s="87">
        <v>0.0</v>
      </c>
      <c r="F605" s="88">
        <v>0.0</v>
      </c>
      <c r="G605" s="89">
        <v>0.0</v>
      </c>
      <c r="H605" s="88">
        <v>0.0</v>
      </c>
      <c r="I605" s="89">
        <v>0.0</v>
      </c>
      <c r="J605" s="88">
        <f t="shared" ref="J605:J608" si="23">SUM(E605:I605)</f>
        <v>0</v>
      </c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20"/>
      <c r="B606" s="85" t="s">
        <v>35</v>
      </c>
      <c r="C606" s="86" t="s">
        <v>36</v>
      </c>
      <c r="D606" s="23"/>
      <c r="E606" s="87">
        <v>326.0</v>
      </c>
      <c r="F606" s="88">
        <v>260.0</v>
      </c>
      <c r="G606" s="89">
        <v>15.0</v>
      </c>
      <c r="H606" s="88">
        <v>0.0</v>
      </c>
      <c r="I606" s="89">
        <v>858.0</v>
      </c>
      <c r="J606" s="88">
        <f t="shared" si="23"/>
        <v>1459</v>
      </c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20"/>
      <c r="B607" s="85" t="s">
        <v>37</v>
      </c>
      <c r="C607" s="90" t="s">
        <v>38</v>
      </c>
      <c r="D607" s="90"/>
      <c r="E607" s="87">
        <v>0.0</v>
      </c>
      <c r="F607" s="88">
        <v>0.0</v>
      </c>
      <c r="G607" s="89">
        <v>0.0</v>
      </c>
      <c r="H607" s="88">
        <v>0.0</v>
      </c>
      <c r="I607" s="89">
        <v>0.0</v>
      </c>
      <c r="J607" s="88">
        <f t="shared" si="23"/>
        <v>0</v>
      </c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20"/>
      <c r="B608" s="85" t="s">
        <v>39</v>
      </c>
      <c r="C608" s="86" t="s">
        <v>40</v>
      </c>
      <c r="D608" s="23"/>
      <c r="E608" s="87">
        <v>0.0</v>
      </c>
      <c r="F608" s="88">
        <v>0.0</v>
      </c>
      <c r="G608" s="89">
        <v>0.0</v>
      </c>
      <c r="H608" s="88">
        <v>0.0</v>
      </c>
      <c r="I608" s="89">
        <v>0.0</v>
      </c>
      <c r="J608" s="88">
        <f t="shared" si="23"/>
        <v>0</v>
      </c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25"/>
      <c r="B609" s="82" t="s">
        <v>41</v>
      </c>
      <c r="C609" s="82"/>
      <c r="D609" s="82"/>
      <c r="E609" s="91">
        <f t="shared" ref="E609:J609" si="24">SUM(E605:E608)</f>
        <v>326</v>
      </c>
      <c r="F609" s="91">
        <f t="shared" si="24"/>
        <v>260</v>
      </c>
      <c r="G609" s="92">
        <f t="shared" si="24"/>
        <v>15</v>
      </c>
      <c r="H609" s="91">
        <f t="shared" si="24"/>
        <v>0</v>
      </c>
      <c r="I609" s="92">
        <f t="shared" si="24"/>
        <v>858</v>
      </c>
      <c r="J609" s="91">
        <f t="shared" si="24"/>
        <v>1459</v>
      </c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82" t="s">
        <v>10</v>
      </c>
      <c r="B610" s="94" t="s">
        <v>11</v>
      </c>
      <c r="C610" s="17"/>
      <c r="D610" s="17"/>
      <c r="E610" s="17"/>
      <c r="F610" s="17"/>
      <c r="G610" s="17"/>
      <c r="H610" s="17"/>
      <c r="I610" s="23"/>
      <c r="J610" s="95" t="s">
        <v>42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76" t="s">
        <v>21</v>
      </c>
      <c r="B611" s="96" t="s">
        <v>22</v>
      </c>
      <c r="C611" s="97"/>
      <c r="D611" s="97"/>
      <c r="E611" s="97"/>
      <c r="F611" s="97"/>
      <c r="G611" s="97"/>
      <c r="H611" s="97"/>
      <c r="I611" s="97"/>
      <c r="J611" s="76" t="s">
        <v>23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82" t="s">
        <v>43</v>
      </c>
      <c r="B612" s="98" t="s">
        <v>44</v>
      </c>
      <c r="C612" s="99"/>
      <c r="D612" s="99"/>
      <c r="E612" s="99"/>
      <c r="F612" s="99"/>
      <c r="G612" s="99"/>
      <c r="H612" s="99"/>
      <c r="I612" s="99"/>
      <c r="J612" s="8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79"/>
      <c r="B613" s="85" t="s">
        <v>33</v>
      </c>
      <c r="C613" s="100" t="s">
        <v>45</v>
      </c>
      <c r="D613" s="100"/>
      <c r="E613" s="100"/>
      <c r="F613" s="100"/>
      <c r="G613" s="100"/>
      <c r="H613" s="100"/>
      <c r="I613" s="100"/>
      <c r="J613" s="88">
        <v>346.0</v>
      </c>
      <c r="K613" s="4"/>
      <c r="L613" s="4"/>
      <c r="M613" s="133" t="s">
        <v>92</v>
      </c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84"/>
      <c r="B614" s="85" t="s">
        <v>35</v>
      </c>
      <c r="C614" s="100" t="s">
        <v>46</v>
      </c>
      <c r="D614" s="100"/>
      <c r="E614" s="100"/>
      <c r="F614" s="100"/>
      <c r="G614" s="100"/>
      <c r="H614" s="100"/>
      <c r="I614" s="100"/>
      <c r="J614" s="88">
        <v>40.0</v>
      </c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20"/>
      <c r="B615" s="102" t="s">
        <v>37</v>
      </c>
      <c r="C615" s="100" t="s">
        <v>47</v>
      </c>
      <c r="D615" s="100"/>
      <c r="E615" s="100"/>
      <c r="F615" s="100"/>
      <c r="G615" s="100"/>
      <c r="H615" s="100"/>
      <c r="I615" s="100"/>
      <c r="J615" s="88">
        <v>1283.0</v>
      </c>
      <c r="K615" s="4"/>
      <c r="L615" s="4"/>
      <c r="M615" s="4"/>
      <c r="N615" s="58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20"/>
      <c r="B616" s="102" t="s">
        <v>39</v>
      </c>
      <c r="C616" s="100" t="s">
        <v>48</v>
      </c>
      <c r="D616" s="100"/>
      <c r="E616" s="100"/>
      <c r="F616" s="100"/>
      <c r="G616" s="100"/>
      <c r="H616" s="100"/>
      <c r="I616" s="100"/>
      <c r="J616" s="88">
        <v>485.0</v>
      </c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20"/>
      <c r="B617" s="102" t="s">
        <v>49</v>
      </c>
      <c r="C617" s="100" t="s">
        <v>50</v>
      </c>
      <c r="D617" s="100"/>
      <c r="E617" s="100"/>
      <c r="F617" s="100"/>
      <c r="G617" s="100"/>
      <c r="H617" s="100"/>
      <c r="I617" s="100"/>
      <c r="J617" s="88">
        <v>42.0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20"/>
      <c r="B618" s="102" t="s">
        <v>51</v>
      </c>
      <c r="C618" s="100" t="s">
        <v>52</v>
      </c>
      <c r="D618" s="100"/>
      <c r="E618" s="100"/>
      <c r="F618" s="100"/>
      <c r="G618" s="100"/>
      <c r="H618" s="100"/>
      <c r="I618" s="100"/>
      <c r="J618" s="88">
        <v>683.0</v>
      </c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20"/>
      <c r="B619" s="102" t="s">
        <v>53</v>
      </c>
      <c r="C619" s="100" t="s">
        <v>54</v>
      </c>
      <c r="D619" s="100"/>
      <c r="E619" s="100"/>
      <c r="F619" s="100"/>
      <c r="G619" s="100"/>
      <c r="H619" s="100"/>
      <c r="I619" s="100"/>
      <c r="J619" s="88">
        <v>531.0</v>
      </c>
      <c r="K619" s="4"/>
      <c r="L619" s="4"/>
      <c r="M619" s="133" t="s">
        <v>93</v>
      </c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20"/>
      <c r="B620" s="102" t="s">
        <v>55</v>
      </c>
      <c r="C620" s="100" t="s">
        <v>56</v>
      </c>
      <c r="D620" s="100"/>
      <c r="E620" s="100"/>
      <c r="F620" s="100"/>
      <c r="G620" s="100"/>
      <c r="H620" s="100"/>
      <c r="I620" s="100"/>
      <c r="J620" s="88">
        <v>1211.0</v>
      </c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25"/>
      <c r="B621" s="105" t="s">
        <v>57</v>
      </c>
      <c r="C621" s="106"/>
      <c r="D621" s="106"/>
      <c r="E621" s="106"/>
      <c r="F621" s="106"/>
      <c r="G621" s="106"/>
      <c r="H621" s="106"/>
      <c r="I621" s="106"/>
      <c r="J621" s="91">
        <f>SUM(J613:J620)</f>
        <v>4621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107" t="s">
        <v>58</v>
      </c>
      <c r="B622" s="82" t="s">
        <v>59</v>
      </c>
      <c r="C622" s="82"/>
      <c r="D622" s="82"/>
      <c r="E622" s="82"/>
      <c r="F622" s="82"/>
      <c r="G622" s="82"/>
      <c r="H622" s="108"/>
      <c r="I622" s="109"/>
      <c r="J622" s="91">
        <v>6691.0</v>
      </c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64" t="s">
        <v>60</v>
      </c>
      <c r="B623" s="65"/>
      <c r="C623" s="65"/>
      <c r="D623" s="65"/>
      <c r="E623" s="65"/>
      <c r="F623" s="66"/>
      <c r="G623" s="110"/>
      <c r="H623" s="110"/>
      <c r="I623" s="110"/>
      <c r="J623" s="111">
        <f>SUM(J622+J621+J609)</f>
        <v>12771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69"/>
      <c r="B624" s="70" t="s">
        <v>61</v>
      </c>
      <c r="C624" s="71"/>
      <c r="D624" s="71"/>
      <c r="E624" s="71"/>
      <c r="F624" s="71"/>
      <c r="G624" s="112"/>
      <c r="H624" s="112"/>
      <c r="I624" s="112"/>
      <c r="J624" s="25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73" t="s">
        <v>62</v>
      </c>
      <c r="B625" s="73"/>
      <c r="C625" s="73"/>
      <c r="D625" s="73"/>
      <c r="E625" s="73"/>
      <c r="F625" s="73"/>
      <c r="G625" s="73"/>
      <c r="H625" s="7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74" t="s">
        <v>104</v>
      </c>
      <c r="B626" s="74"/>
      <c r="C626" s="74"/>
      <c r="D626" s="74"/>
      <c r="E626" s="74"/>
      <c r="F626" s="74"/>
      <c r="G626" s="74"/>
      <c r="H626" s="7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74" t="s">
        <v>64</v>
      </c>
      <c r="B627" s="74"/>
      <c r="C627" s="74"/>
      <c r="D627" s="74"/>
      <c r="E627" s="74"/>
      <c r="F627" s="74"/>
      <c r="G627" s="74"/>
      <c r="H627" s="7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74" t="s">
        <v>65</v>
      </c>
      <c r="B628" s="74"/>
      <c r="C628" s="74"/>
      <c r="D628" s="74"/>
      <c r="E628" s="74"/>
      <c r="F628" s="74"/>
      <c r="G628" s="74"/>
      <c r="H628" s="7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74" t="s">
        <v>66</v>
      </c>
      <c r="B629" s="74"/>
      <c r="C629" s="74"/>
      <c r="D629" s="74"/>
      <c r="E629" s="74"/>
      <c r="F629" s="74"/>
      <c r="G629" s="74"/>
      <c r="H629" s="7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1" t="s">
        <v>0</v>
      </c>
      <c r="B658" s="2"/>
      <c r="C658" s="2"/>
      <c r="D658" s="2"/>
      <c r="E658" s="2"/>
      <c r="F658" s="2"/>
      <c r="G658" s="2"/>
      <c r="H658" s="2"/>
      <c r="I658" s="2"/>
      <c r="J658" s="3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1" t="s">
        <v>1</v>
      </c>
      <c r="B659" s="2"/>
      <c r="C659" s="2"/>
      <c r="D659" s="2"/>
      <c r="E659" s="2"/>
      <c r="F659" s="2"/>
      <c r="G659" s="2"/>
      <c r="H659" s="2"/>
      <c r="I659" s="2"/>
      <c r="J659" s="3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5"/>
      <c r="D660" s="5"/>
      <c r="E660" s="5"/>
      <c r="F660" s="5"/>
      <c r="G660" s="5"/>
      <c r="H660" s="5"/>
      <c r="I660" s="5"/>
      <c r="J660" s="5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 t="s">
        <v>2</v>
      </c>
      <c r="B661" s="4"/>
      <c r="C661" s="6" t="s">
        <v>3</v>
      </c>
      <c r="D661" s="4" t="s">
        <v>67</v>
      </c>
      <c r="E661" s="4"/>
      <c r="F661" s="4"/>
      <c r="G661" s="7" t="s">
        <v>5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 t="s">
        <v>6</v>
      </c>
      <c r="B662" s="4"/>
      <c r="C662" s="6" t="s">
        <v>3</v>
      </c>
      <c r="D662" s="4" t="s">
        <v>7</v>
      </c>
      <c r="E662" s="4"/>
      <c r="F662" s="4"/>
      <c r="G662" s="9" t="s">
        <v>8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 t="s">
        <v>68</v>
      </c>
      <c r="B663" s="4"/>
      <c r="C663" s="6" t="s">
        <v>3</v>
      </c>
      <c r="D663" s="10" t="s">
        <v>105</v>
      </c>
      <c r="E663" s="4"/>
      <c r="F663" s="4"/>
      <c r="G663" s="9" t="s">
        <v>106</v>
      </c>
      <c r="H663" s="4"/>
      <c r="I663" s="4" t="s">
        <v>9</v>
      </c>
      <c r="J663" s="4">
        <v>2023.0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 t="s">
        <v>97</v>
      </c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114" t="s">
        <v>10</v>
      </c>
      <c r="B665" s="115" t="s">
        <v>11</v>
      </c>
      <c r="C665" s="14"/>
      <c r="D665" s="15"/>
      <c r="E665" s="16" t="s">
        <v>12</v>
      </c>
      <c r="F665" s="17"/>
      <c r="G665" s="17"/>
      <c r="H665" s="17"/>
      <c r="I665" s="18"/>
      <c r="J665" s="116" t="s">
        <v>13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20"/>
      <c r="B666" s="21"/>
      <c r="D666" s="22"/>
      <c r="E666" s="16" t="s">
        <v>14</v>
      </c>
      <c r="F666" s="17"/>
      <c r="G666" s="23"/>
      <c r="H666" s="24" t="s">
        <v>15</v>
      </c>
      <c r="I666" s="23"/>
      <c r="J666" s="20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25"/>
      <c r="B667" s="26"/>
      <c r="C667" s="27"/>
      <c r="D667" s="28"/>
      <c r="E667" s="117" t="s">
        <v>16</v>
      </c>
      <c r="F667" s="118" t="s">
        <v>17</v>
      </c>
      <c r="G667" s="119" t="s">
        <v>18</v>
      </c>
      <c r="H667" s="120" t="s">
        <v>19</v>
      </c>
      <c r="I667" s="121" t="s">
        <v>20</v>
      </c>
      <c r="J667" s="25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76" t="s">
        <v>21</v>
      </c>
      <c r="B668" s="122" t="s">
        <v>22</v>
      </c>
      <c r="C668" s="17"/>
      <c r="D668" s="23"/>
      <c r="E668" s="76" t="s">
        <v>23</v>
      </c>
      <c r="F668" s="76" t="s">
        <v>24</v>
      </c>
      <c r="G668" s="96" t="s">
        <v>25</v>
      </c>
      <c r="H668" s="76" t="s">
        <v>26</v>
      </c>
      <c r="I668" s="96" t="s">
        <v>27</v>
      </c>
      <c r="J668" s="76" t="s">
        <v>28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76" t="s">
        <v>29</v>
      </c>
      <c r="B669" s="77" t="s">
        <v>30</v>
      </c>
      <c r="C669" s="17"/>
      <c r="D669" s="23"/>
      <c r="E669" s="78"/>
      <c r="F669" s="79"/>
      <c r="G669" s="80"/>
      <c r="H669" s="79"/>
      <c r="I669" s="80"/>
      <c r="J669" s="8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82" t="s">
        <v>31</v>
      </c>
      <c r="B670" s="83" t="s">
        <v>32</v>
      </c>
      <c r="C670" s="17"/>
      <c r="D670" s="23"/>
      <c r="E670" s="78"/>
      <c r="F670" s="79"/>
      <c r="G670" s="80"/>
      <c r="H670" s="79"/>
      <c r="I670" s="80"/>
      <c r="J670" s="8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84"/>
      <c r="B671" s="85" t="s">
        <v>33</v>
      </c>
      <c r="C671" s="86" t="s">
        <v>34</v>
      </c>
      <c r="D671" s="23"/>
      <c r="E671" s="87">
        <v>0.0</v>
      </c>
      <c r="F671" s="88">
        <v>0.0</v>
      </c>
      <c r="G671" s="89">
        <v>0.0</v>
      </c>
      <c r="H671" s="88">
        <v>0.0</v>
      </c>
      <c r="I671" s="89">
        <v>0.0</v>
      </c>
      <c r="J671" s="88">
        <f t="shared" ref="J671:J674" si="25">SUM(E671:I671)</f>
        <v>0</v>
      </c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20"/>
      <c r="B672" s="85" t="s">
        <v>35</v>
      </c>
      <c r="C672" s="86" t="s">
        <v>36</v>
      </c>
      <c r="D672" s="23"/>
      <c r="E672" s="87">
        <v>47.0</v>
      </c>
      <c r="F672" s="88">
        <v>18.0</v>
      </c>
      <c r="G672" s="89">
        <v>3.0</v>
      </c>
      <c r="H672" s="88">
        <v>0.0</v>
      </c>
      <c r="I672" s="89">
        <v>328.0</v>
      </c>
      <c r="J672" s="88">
        <f t="shared" si="25"/>
        <v>396</v>
      </c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20"/>
      <c r="B673" s="85" t="s">
        <v>37</v>
      </c>
      <c r="C673" s="90" t="s">
        <v>38</v>
      </c>
      <c r="D673" s="90"/>
      <c r="E673" s="87">
        <v>0.0</v>
      </c>
      <c r="F673" s="88">
        <v>0.0</v>
      </c>
      <c r="G673" s="89">
        <v>0.0</v>
      </c>
      <c r="H673" s="88">
        <v>0.0</v>
      </c>
      <c r="I673" s="89">
        <v>0.0</v>
      </c>
      <c r="J673" s="88">
        <f t="shared" si="25"/>
        <v>0</v>
      </c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20"/>
      <c r="B674" s="85" t="s">
        <v>39</v>
      </c>
      <c r="C674" s="86" t="s">
        <v>40</v>
      </c>
      <c r="D674" s="23"/>
      <c r="E674" s="87">
        <v>0.0</v>
      </c>
      <c r="F674" s="88">
        <v>0.0</v>
      </c>
      <c r="G674" s="89">
        <v>0.0</v>
      </c>
      <c r="H674" s="88">
        <v>0.0</v>
      </c>
      <c r="I674" s="89">
        <v>0.0</v>
      </c>
      <c r="J674" s="88">
        <f t="shared" si="25"/>
        <v>0</v>
      </c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25"/>
      <c r="B675" s="82" t="s">
        <v>41</v>
      </c>
      <c r="C675" s="82"/>
      <c r="D675" s="82"/>
      <c r="E675" s="91">
        <f t="shared" ref="E675:J675" si="26">SUM(E671:E674)</f>
        <v>47</v>
      </c>
      <c r="F675" s="91">
        <f t="shared" si="26"/>
        <v>18</v>
      </c>
      <c r="G675" s="92">
        <f t="shared" si="26"/>
        <v>3</v>
      </c>
      <c r="H675" s="91">
        <f t="shared" si="26"/>
        <v>0</v>
      </c>
      <c r="I675" s="92">
        <f t="shared" si="26"/>
        <v>328</v>
      </c>
      <c r="J675" s="91">
        <f t="shared" si="26"/>
        <v>396</v>
      </c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82" t="s">
        <v>10</v>
      </c>
      <c r="B676" s="94" t="s">
        <v>11</v>
      </c>
      <c r="C676" s="17"/>
      <c r="D676" s="17"/>
      <c r="E676" s="17"/>
      <c r="F676" s="17"/>
      <c r="G676" s="17"/>
      <c r="H676" s="17"/>
      <c r="I676" s="23"/>
      <c r="J676" s="95" t="s">
        <v>42</v>
      </c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76" t="s">
        <v>21</v>
      </c>
      <c r="B677" s="96" t="s">
        <v>22</v>
      </c>
      <c r="C677" s="97"/>
      <c r="D677" s="97"/>
      <c r="E677" s="97"/>
      <c r="F677" s="97"/>
      <c r="G677" s="97"/>
      <c r="H677" s="97"/>
      <c r="I677" s="97"/>
      <c r="J677" s="76" t="s">
        <v>23</v>
      </c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82" t="s">
        <v>43</v>
      </c>
      <c r="B678" s="98" t="s">
        <v>44</v>
      </c>
      <c r="C678" s="99"/>
      <c r="D678" s="99"/>
      <c r="E678" s="99"/>
      <c r="F678" s="99"/>
      <c r="G678" s="99"/>
      <c r="H678" s="99"/>
      <c r="I678" s="99"/>
      <c r="J678" s="8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123"/>
      <c r="B679" s="85" t="s">
        <v>33</v>
      </c>
      <c r="C679" s="100" t="s">
        <v>45</v>
      </c>
      <c r="D679" s="100"/>
      <c r="E679" s="100"/>
      <c r="F679" s="100"/>
      <c r="G679" s="100"/>
      <c r="H679" s="100"/>
      <c r="I679" s="100"/>
      <c r="J679" s="88">
        <v>203.0</v>
      </c>
      <c r="K679" s="4"/>
      <c r="L679" s="4"/>
      <c r="M679" s="11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84"/>
      <c r="B680" s="85" t="s">
        <v>35</v>
      </c>
      <c r="C680" s="100" t="s">
        <v>46</v>
      </c>
      <c r="D680" s="100"/>
      <c r="E680" s="100"/>
      <c r="F680" s="100"/>
      <c r="G680" s="100"/>
      <c r="H680" s="100"/>
      <c r="I680" s="100"/>
      <c r="J680" s="88">
        <v>822.0</v>
      </c>
      <c r="K680" s="4"/>
      <c r="L680" s="4"/>
      <c r="M680" s="11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20"/>
      <c r="B681" s="102" t="s">
        <v>37</v>
      </c>
      <c r="C681" s="100" t="s">
        <v>47</v>
      </c>
      <c r="D681" s="100"/>
      <c r="E681" s="100"/>
      <c r="F681" s="100"/>
      <c r="G681" s="100"/>
      <c r="H681" s="100"/>
      <c r="I681" s="100"/>
      <c r="J681" s="88">
        <v>8383.0</v>
      </c>
      <c r="K681" s="4"/>
      <c r="L681" s="4"/>
      <c r="M681" s="11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20"/>
      <c r="B682" s="102" t="s">
        <v>39</v>
      </c>
      <c r="C682" s="100" t="s">
        <v>48</v>
      </c>
      <c r="D682" s="100"/>
      <c r="E682" s="100"/>
      <c r="F682" s="100"/>
      <c r="G682" s="100"/>
      <c r="H682" s="100"/>
      <c r="I682" s="100"/>
      <c r="J682" s="88">
        <v>375.0</v>
      </c>
      <c r="K682" s="4"/>
      <c r="L682" s="4"/>
      <c r="M682" s="113"/>
      <c r="N682" s="58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20"/>
      <c r="B683" s="102" t="s">
        <v>49</v>
      </c>
      <c r="C683" s="100" t="s">
        <v>50</v>
      </c>
      <c r="D683" s="100"/>
      <c r="E683" s="100"/>
      <c r="F683" s="100"/>
      <c r="G683" s="100"/>
      <c r="H683" s="100"/>
      <c r="I683" s="100"/>
      <c r="J683" s="88">
        <v>25.0</v>
      </c>
      <c r="K683" s="4"/>
      <c r="L683" s="4"/>
      <c r="M683" s="11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20"/>
      <c r="B684" s="102" t="s">
        <v>51</v>
      </c>
      <c r="C684" s="100" t="s">
        <v>52</v>
      </c>
      <c r="D684" s="100"/>
      <c r="E684" s="100"/>
      <c r="F684" s="100"/>
      <c r="G684" s="100"/>
      <c r="H684" s="100"/>
      <c r="I684" s="100"/>
      <c r="J684" s="88">
        <v>300.0</v>
      </c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20"/>
      <c r="B685" s="102" t="s">
        <v>53</v>
      </c>
      <c r="C685" s="100" t="s">
        <v>54</v>
      </c>
      <c r="D685" s="100"/>
      <c r="E685" s="100"/>
      <c r="F685" s="100"/>
      <c r="G685" s="100"/>
      <c r="H685" s="100"/>
      <c r="I685" s="100"/>
      <c r="J685" s="88">
        <v>150.0</v>
      </c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20"/>
      <c r="B686" s="102" t="s">
        <v>55</v>
      </c>
      <c r="C686" s="100" t="s">
        <v>56</v>
      </c>
      <c r="D686" s="100"/>
      <c r="E686" s="100"/>
      <c r="F686" s="100"/>
      <c r="G686" s="100"/>
      <c r="H686" s="100"/>
      <c r="I686" s="100"/>
      <c r="J686" s="88">
        <v>165.0</v>
      </c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25"/>
      <c r="B687" s="105" t="s">
        <v>57</v>
      </c>
      <c r="C687" s="106"/>
      <c r="D687" s="106"/>
      <c r="E687" s="106"/>
      <c r="F687" s="106"/>
      <c r="G687" s="106"/>
      <c r="H687" s="106"/>
      <c r="I687" s="106"/>
      <c r="J687" s="91">
        <f>SUM(J679:J686)</f>
        <v>10423</v>
      </c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107" t="s">
        <v>58</v>
      </c>
      <c r="B688" s="82" t="s">
        <v>59</v>
      </c>
      <c r="C688" s="82"/>
      <c r="D688" s="82"/>
      <c r="E688" s="82"/>
      <c r="F688" s="82"/>
      <c r="G688" s="82"/>
      <c r="H688" s="108"/>
      <c r="I688" s="109"/>
      <c r="J688" s="91">
        <v>3332.0</v>
      </c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64" t="s">
        <v>60</v>
      </c>
      <c r="B689" s="65"/>
      <c r="C689" s="65"/>
      <c r="D689" s="65"/>
      <c r="E689" s="65"/>
      <c r="F689" s="66"/>
      <c r="G689" s="110"/>
      <c r="H689" s="110"/>
      <c r="I689" s="110"/>
      <c r="J689" s="111">
        <f>SUM(J688+J687+J675)</f>
        <v>14151</v>
      </c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69"/>
      <c r="B690" s="70" t="s">
        <v>61</v>
      </c>
      <c r="C690" s="71"/>
      <c r="D690" s="71"/>
      <c r="E690" s="71"/>
      <c r="F690" s="71"/>
      <c r="G690" s="112"/>
      <c r="H690" s="112"/>
      <c r="I690" s="112"/>
      <c r="J690" s="25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73" t="s">
        <v>62</v>
      </c>
      <c r="B691" s="73"/>
      <c r="C691" s="73"/>
      <c r="D691" s="73"/>
      <c r="E691" s="73"/>
      <c r="F691" s="73"/>
      <c r="G691" s="73"/>
      <c r="H691" s="7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74" t="s">
        <v>107</v>
      </c>
      <c r="B692" s="74"/>
      <c r="C692" s="74"/>
      <c r="D692" s="74"/>
      <c r="E692" s="74"/>
      <c r="F692" s="74"/>
      <c r="G692" s="74"/>
      <c r="H692" s="7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74" t="s">
        <v>64</v>
      </c>
      <c r="B693" s="74"/>
      <c r="C693" s="74"/>
      <c r="D693" s="74"/>
      <c r="E693" s="74"/>
      <c r="F693" s="74"/>
      <c r="G693" s="74"/>
      <c r="H693" s="7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74" t="s">
        <v>65</v>
      </c>
      <c r="B694" s="74"/>
      <c r="C694" s="74"/>
      <c r="D694" s="74"/>
      <c r="E694" s="74"/>
      <c r="F694" s="74"/>
      <c r="G694" s="74"/>
      <c r="H694" s="7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74" t="s">
        <v>66</v>
      </c>
      <c r="B695" s="74"/>
      <c r="C695" s="74"/>
      <c r="D695" s="74"/>
      <c r="E695" s="74"/>
      <c r="F695" s="74"/>
      <c r="G695" s="74"/>
      <c r="H695" s="7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1" t="s">
        <v>0</v>
      </c>
      <c r="B724" s="2"/>
      <c r="C724" s="2"/>
      <c r="D724" s="2"/>
      <c r="E724" s="2"/>
      <c r="F724" s="2"/>
      <c r="G724" s="2"/>
      <c r="H724" s="2"/>
      <c r="I724" s="2"/>
      <c r="J724" s="3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1" t="s">
        <v>1</v>
      </c>
      <c r="B725" s="2"/>
      <c r="C725" s="2"/>
      <c r="D725" s="2"/>
      <c r="E725" s="2"/>
      <c r="F725" s="2"/>
      <c r="G725" s="2"/>
      <c r="H725" s="2"/>
      <c r="I725" s="2"/>
      <c r="J725" s="3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5"/>
      <c r="D726" s="5"/>
      <c r="E726" s="5"/>
      <c r="F726" s="5"/>
      <c r="G726" s="5"/>
      <c r="H726" s="5"/>
      <c r="I726" s="5"/>
      <c r="J726" s="5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 t="s">
        <v>2</v>
      </c>
      <c r="B727" s="4"/>
      <c r="C727" s="6" t="s">
        <v>3</v>
      </c>
      <c r="D727" s="4" t="s">
        <v>67</v>
      </c>
      <c r="E727" s="4"/>
      <c r="F727" s="4"/>
      <c r="G727" s="75">
        <v>63.0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 t="s">
        <v>6</v>
      </c>
      <c r="B728" s="4"/>
      <c r="C728" s="6" t="s">
        <v>3</v>
      </c>
      <c r="D728" s="4" t="s">
        <v>7</v>
      </c>
      <c r="E728" s="4"/>
      <c r="F728" s="4"/>
      <c r="G728" s="75">
        <v>10.0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 t="s">
        <v>68</v>
      </c>
      <c r="B729" s="4"/>
      <c r="C729" s="6" t="s">
        <v>3</v>
      </c>
      <c r="D729" s="10" t="s">
        <v>108</v>
      </c>
      <c r="E729" s="4"/>
      <c r="F729" s="4"/>
      <c r="G729" s="75" t="s">
        <v>109</v>
      </c>
      <c r="H729" s="4"/>
      <c r="I729" s="4" t="s">
        <v>9</v>
      </c>
      <c r="J729" s="4">
        <v>2023.0</v>
      </c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114" t="s">
        <v>10</v>
      </c>
      <c r="B731" s="115" t="s">
        <v>11</v>
      </c>
      <c r="C731" s="14"/>
      <c r="D731" s="15"/>
      <c r="E731" s="16" t="s">
        <v>12</v>
      </c>
      <c r="F731" s="17"/>
      <c r="G731" s="17"/>
      <c r="H731" s="17"/>
      <c r="I731" s="18"/>
      <c r="J731" s="116" t="s">
        <v>13</v>
      </c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20"/>
      <c r="B732" s="21"/>
      <c r="D732" s="22"/>
      <c r="E732" s="16" t="s">
        <v>14</v>
      </c>
      <c r="F732" s="17"/>
      <c r="G732" s="23"/>
      <c r="H732" s="24" t="s">
        <v>15</v>
      </c>
      <c r="I732" s="23"/>
      <c r="J732" s="20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25"/>
      <c r="B733" s="26"/>
      <c r="C733" s="27"/>
      <c r="D733" s="28"/>
      <c r="E733" s="117" t="s">
        <v>16</v>
      </c>
      <c r="F733" s="118" t="s">
        <v>17</v>
      </c>
      <c r="G733" s="119" t="s">
        <v>18</v>
      </c>
      <c r="H733" s="120" t="s">
        <v>19</v>
      </c>
      <c r="I733" s="121" t="s">
        <v>20</v>
      </c>
      <c r="J733" s="25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76" t="s">
        <v>21</v>
      </c>
      <c r="B734" s="122" t="s">
        <v>22</v>
      </c>
      <c r="C734" s="17"/>
      <c r="D734" s="23"/>
      <c r="E734" s="76" t="s">
        <v>23</v>
      </c>
      <c r="F734" s="76" t="s">
        <v>24</v>
      </c>
      <c r="G734" s="96" t="s">
        <v>25</v>
      </c>
      <c r="H734" s="76" t="s">
        <v>26</v>
      </c>
      <c r="I734" s="96" t="s">
        <v>27</v>
      </c>
      <c r="J734" s="76" t="s">
        <v>28</v>
      </c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76" t="s">
        <v>29</v>
      </c>
      <c r="B735" s="77" t="s">
        <v>30</v>
      </c>
      <c r="C735" s="17"/>
      <c r="D735" s="23"/>
      <c r="E735" s="78"/>
      <c r="F735" s="79"/>
      <c r="G735" s="80"/>
      <c r="H735" s="79"/>
      <c r="I735" s="80"/>
      <c r="J735" s="8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82" t="s">
        <v>31</v>
      </c>
      <c r="B736" s="83" t="s">
        <v>32</v>
      </c>
      <c r="C736" s="17"/>
      <c r="D736" s="23"/>
      <c r="E736" s="78"/>
      <c r="F736" s="79"/>
      <c r="G736" s="80"/>
      <c r="H736" s="79"/>
      <c r="I736" s="80"/>
      <c r="J736" s="8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84"/>
      <c r="B737" s="85" t="s">
        <v>33</v>
      </c>
      <c r="C737" s="86" t="s">
        <v>34</v>
      </c>
      <c r="D737" s="23"/>
      <c r="E737" s="87">
        <v>0.0</v>
      </c>
      <c r="F737" s="88">
        <v>0.0</v>
      </c>
      <c r="G737" s="89">
        <v>0.0</v>
      </c>
      <c r="H737" s="88">
        <v>0.0</v>
      </c>
      <c r="I737" s="89">
        <v>0.0</v>
      </c>
      <c r="J737" s="88">
        <f t="shared" ref="J737:J740" si="27">SUM(E737:I737)</f>
        <v>0</v>
      </c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20"/>
      <c r="B738" s="85" t="s">
        <v>35</v>
      </c>
      <c r="C738" s="86" t="s">
        <v>36</v>
      </c>
      <c r="D738" s="23"/>
      <c r="E738" s="87">
        <v>37.0</v>
      </c>
      <c r="F738" s="88">
        <v>50.0</v>
      </c>
      <c r="G738" s="89">
        <v>6.0</v>
      </c>
      <c r="H738" s="88">
        <v>0.0</v>
      </c>
      <c r="I738" s="89">
        <v>291.0</v>
      </c>
      <c r="J738" s="88">
        <f t="shared" si="27"/>
        <v>384</v>
      </c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20"/>
      <c r="B739" s="85" t="s">
        <v>37</v>
      </c>
      <c r="C739" s="90" t="s">
        <v>38</v>
      </c>
      <c r="D739" s="90"/>
      <c r="E739" s="87">
        <v>0.0</v>
      </c>
      <c r="F739" s="88">
        <v>0.0</v>
      </c>
      <c r="G739" s="89">
        <v>0.0</v>
      </c>
      <c r="H739" s="88">
        <v>0.0</v>
      </c>
      <c r="I739" s="89">
        <v>0.0</v>
      </c>
      <c r="J739" s="88">
        <f t="shared" si="27"/>
        <v>0</v>
      </c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20"/>
      <c r="B740" s="85" t="s">
        <v>39</v>
      </c>
      <c r="C740" s="86" t="s">
        <v>40</v>
      </c>
      <c r="D740" s="23"/>
      <c r="E740" s="87">
        <v>0.0</v>
      </c>
      <c r="F740" s="88">
        <v>0.0</v>
      </c>
      <c r="G740" s="89">
        <v>0.0</v>
      </c>
      <c r="H740" s="88">
        <v>0.0</v>
      </c>
      <c r="I740" s="89">
        <v>0.0</v>
      </c>
      <c r="J740" s="88">
        <f t="shared" si="27"/>
        <v>0</v>
      </c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25"/>
      <c r="B741" s="82" t="s">
        <v>41</v>
      </c>
      <c r="C741" s="82"/>
      <c r="D741" s="82"/>
      <c r="E741" s="91">
        <f t="shared" ref="E741:J741" si="28">SUM(E737:E740)</f>
        <v>37</v>
      </c>
      <c r="F741" s="91">
        <f t="shared" si="28"/>
        <v>50</v>
      </c>
      <c r="G741" s="92">
        <f t="shared" si="28"/>
        <v>6</v>
      </c>
      <c r="H741" s="91">
        <f t="shared" si="28"/>
        <v>0</v>
      </c>
      <c r="I741" s="92">
        <f t="shared" si="28"/>
        <v>291</v>
      </c>
      <c r="J741" s="91">
        <f t="shared" si="28"/>
        <v>384</v>
      </c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82" t="s">
        <v>10</v>
      </c>
      <c r="B742" s="94" t="s">
        <v>11</v>
      </c>
      <c r="C742" s="17"/>
      <c r="D742" s="17"/>
      <c r="E742" s="17"/>
      <c r="F742" s="17"/>
      <c r="G742" s="17"/>
      <c r="H742" s="17"/>
      <c r="I742" s="23"/>
      <c r="J742" s="95" t="s">
        <v>42</v>
      </c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76" t="s">
        <v>21</v>
      </c>
      <c r="B743" s="96" t="s">
        <v>22</v>
      </c>
      <c r="C743" s="97"/>
      <c r="D743" s="97"/>
      <c r="E743" s="97"/>
      <c r="F743" s="97"/>
      <c r="G743" s="97"/>
      <c r="H743" s="97"/>
      <c r="I743" s="97"/>
      <c r="J743" s="76" t="s">
        <v>23</v>
      </c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82" t="s">
        <v>43</v>
      </c>
      <c r="B744" s="98" t="s">
        <v>44</v>
      </c>
      <c r="C744" s="99"/>
      <c r="D744" s="99"/>
      <c r="E744" s="99"/>
      <c r="F744" s="99"/>
      <c r="G744" s="99"/>
      <c r="H744" s="99"/>
      <c r="I744" s="99"/>
      <c r="J744" s="8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123"/>
      <c r="B745" s="85" t="s">
        <v>33</v>
      </c>
      <c r="C745" s="100" t="s">
        <v>45</v>
      </c>
      <c r="D745" s="100"/>
      <c r="E745" s="100"/>
      <c r="F745" s="100"/>
      <c r="G745" s="100"/>
      <c r="H745" s="100"/>
      <c r="I745" s="100"/>
      <c r="J745" s="88">
        <v>433.0</v>
      </c>
      <c r="K745" s="4"/>
      <c r="L745" s="4"/>
      <c r="M745" s="113"/>
      <c r="N745" s="4">
        <v>343.0</v>
      </c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84"/>
      <c r="B746" s="85" t="s">
        <v>35</v>
      </c>
      <c r="C746" s="100" t="s">
        <v>46</v>
      </c>
      <c r="D746" s="100"/>
      <c r="E746" s="100"/>
      <c r="F746" s="100"/>
      <c r="G746" s="100"/>
      <c r="H746" s="100"/>
      <c r="I746" s="100"/>
      <c r="J746" s="88">
        <v>84.0</v>
      </c>
      <c r="K746" s="4"/>
      <c r="L746" s="4"/>
      <c r="M746" s="113"/>
      <c r="N746" s="4">
        <v>84.0</v>
      </c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20"/>
      <c r="B747" s="102" t="s">
        <v>37</v>
      </c>
      <c r="C747" s="100" t="s">
        <v>47</v>
      </c>
      <c r="D747" s="100"/>
      <c r="E747" s="100"/>
      <c r="F747" s="100"/>
      <c r="G747" s="100"/>
      <c r="H747" s="100"/>
      <c r="I747" s="100"/>
      <c r="J747" s="88">
        <v>5601.0</v>
      </c>
      <c r="K747" s="4"/>
      <c r="L747" s="4"/>
      <c r="M747" s="113"/>
      <c r="N747" s="4">
        <v>5601.0</v>
      </c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20"/>
      <c r="B748" s="102" t="s">
        <v>39</v>
      </c>
      <c r="C748" s="100" t="s">
        <v>48</v>
      </c>
      <c r="D748" s="100"/>
      <c r="E748" s="100"/>
      <c r="F748" s="100"/>
      <c r="G748" s="100"/>
      <c r="H748" s="100"/>
      <c r="I748" s="100"/>
      <c r="J748" s="88">
        <v>341.0</v>
      </c>
      <c r="K748" s="4"/>
      <c r="L748" s="4"/>
      <c r="M748" s="113"/>
      <c r="N748" s="4">
        <v>341.0</v>
      </c>
      <c r="O748" s="5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20"/>
      <c r="B749" s="102" t="s">
        <v>49</v>
      </c>
      <c r="C749" s="100" t="s">
        <v>50</v>
      </c>
      <c r="D749" s="100"/>
      <c r="E749" s="100"/>
      <c r="F749" s="100"/>
      <c r="G749" s="100"/>
      <c r="H749" s="100"/>
      <c r="I749" s="100"/>
      <c r="J749" s="88">
        <v>224.0</v>
      </c>
      <c r="K749" s="4"/>
      <c r="L749" s="4"/>
      <c r="M749" s="4"/>
      <c r="N749" s="4">
        <v>224.0</v>
      </c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20"/>
      <c r="B750" s="102" t="s">
        <v>51</v>
      </c>
      <c r="C750" s="100" t="s">
        <v>52</v>
      </c>
      <c r="D750" s="100"/>
      <c r="E750" s="100"/>
      <c r="F750" s="100"/>
      <c r="G750" s="100"/>
      <c r="H750" s="100"/>
      <c r="I750" s="100"/>
      <c r="J750" s="88">
        <v>7253.0</v>
      </c>
      <c r="K750" s="4"/>
      <c r="L750" s="4"/>
      <c r="M750" s="4"/>
      <c r="N750" s="4">
        <v>1253.0</v>
      </c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20"/>
      <c r="B751" s="102" t="s">
        <v>53</v>
      </c>
      <c r="C751" s="100" t="s">
        <v>54</v>
      </c>
      <c r="D751" s="100"/>
      <c r="E751" s="100"/>
      <c r="F751" s="100"/>
      <c r="G751" s="100"/>
      <c r="H751" s="100"/>
      <c r="I751" s="100"/>
      <c r="J751" s="88">
        <v>297.0</v>
      </c>
      <c r="K751" s="4"/>
      <c r="L751" s="4"/>
      <c r="M751" s="4"/>
      <c r="N751" s="4">
        <v>297.0</v>
      </c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20"/>
      <c r="B752" s="102" t="s">
        <v>55</v>
      </c>
      <c r="C752" s="100" t="s">
        <v>56</v>
      </c>
      <c r="D752" s="100"/>
      <c r="E752" s="100"/>
      <c r="F752" s="100"/>
      <c r="G752" s="100"/>
      <c r="H752" s="100"/>
      <c r="I752" s="100"/>
      <c r="J752" s="88">
        <v>1132.0</v>
      </c>
      <c r="K752" s="4"/>
      <c r="L752" s="4"/>
      <c r="M752" s="4"/>
      <c r="N752" s="4">
        <v>1137.0</v>
      </c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25"/>
      <c r="B753" s="105" t="s">
        <v>57</v>
      </c>
      <c r="C753" s="106"/>
      <c r="D753" s="106"/>
      <c r="E753" s="106"/>
      <c r="F753" s="106"/>
      <c r="G753" s="106"/>
      <c r="H753" s="106"/>
      <c r="I753" s="106"/>
      <c r="J753" s="91">
        <f>SUM(J745:J752)</f>
        <v>15365</v>
      </c>
      <c r="K753" s="4"/>
      <c r="L753" s="4"/>
      <c r="M753" s="4"/>
      <c r="N753" s="4">
        <f>SUM(N745:N752)</f>
        <v>9280</v>
      </c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107" t="s">
        <v>58</v>
      </c>
      <c r="B754" s="82" t="s">
        <v>59</v>
      </c>
      <c r="C754" s="82"/>
      <c r="D754" s="82"/>
      <c r="E754" s="82"/>
      <c r="F754" s="82"/>
      <c r="G754" s="82"/>
      <c r="H754" s="108"/>
      <c r="I754" s="109"/>
      <c r="J754" s="91">
        <v>14483.0</v>
      </c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64" t="s">
        <v>60</v>
      </c>
      <c r="B755" s="65"/>
      <c r="C755" s="65"/>
      <c r="D755" s="65"/>
      <c r="E755" s="65"/>
      <c r="F755" s="66"/>
      <c r="G755" s="110"/>
      <c r="H755" s="110"/>
      <c r="I755" s="110"/>
      <c r="J755" s="111">
        <f>SUM(J754+J753+J741)</f>
        <v>30232</v>
      </c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69"/>
      <c r="B756" s="70" t="s">
        <v>61</v>
      </c>
      <c r="C756" s="71"/>
      <c r="D756" s="71"/>
      <c r="E756" s="71"/>
      <c r="F756" s="71"/>
      <c r="G756" s="112"/>
      <c r="H756" s="112"/>
      <c r="I756" s="112"/>
      <c r="J756" s="25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73" t="s">
        <v>62</v>
      </c>
      <c r="B757" s="73"/>
      <c r="C757" s="73"/>
      <c r="D757" s="73"/>
      <c r="E757" s="73"/>
      <c r="F757" s="73"/>
      <c r="G757" s="73"/>
      <c r="H757" s="7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74" t="s">
        <v>110</v>
      </c>
      <c r="B758" s="74"/>
      <c r="C758" s="74"/>
      <c r="D758" s="74"/>
      <c r="E758" s="74"/>
      <c r="F758" s="74"/>
      <c r="G758" s="74"/>
      <c r="H758" s="7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74" t="s">
        <v>64</v>
      </c>
      <c r="B759" s="74"/>
      <c r="C759" s="74"/>
      <c r="D759" s="74"/>
      <c r="E759" s="74"/>
      <c r="F759" s="74"/>
      <c r="G759" s="74"/>
      <c r="H759" s="7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74" t="s">
        <v>65</v>
      </c>
      <c r="B760" s="74"/>
      <c r="C760" s="74"/>
      <c r="D760" s="74"/>
      <c r="E760" s="74"/>
      <c r="F760" s="74"/>
      <c r="G760" s="74"/>
      <c r="H760" s="7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74" t="s">
        <v>66</v>
      </c>
      <c r="B761" s="74"/>
      <c r="C761" s="74"/>
      <c r="D761" s="74"/>
      <c r="E761" s="74"/>
      <c r="F761" s="74"/>
      <c r="G761" s="74"/>
      <c r="H761" s="7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1" t="s">
        <v>0</v>
      </c>
      <c r="B790" s="2"/>
      <c r="C790" s="2"/>
      <c r="D790" s="2"/>
      <c r="E790" s="2"/>
      <c r="F790" s="2"/>
      <c r="G790" s="2"/>
      <c r="H790" s="2"/>
      <c r="I790" s="2"/>
      <c r="J790" s="3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1" t="s">
        <v>1</v>
      </c>
      <c r="B791" s="2"/>
      <c r="C791" s="2"/>
      <c r="D791" s="2"/>
      <c r="E791" s="2"/>
      <c r="F791" s="2"/>
      <c r="G791" s="2"/>
      <c r="H791" s="2"/>
      <c r="I791" s="2"/>
      <c r="J791" s="3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5"/>
      <c r="D792" s="5"/>
      <c r="E792" s="5"/>
      <c r="F792" s="5"/>
      <c r="G792" s="5"/>
      <c r="H792" s="5"/>
      <c r="I792" s="5"/>
      <c r="J792" s="5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 t="s">
        <v>2</v>
      </c>
      <c r="B793" s="4"/>
      <c r="C793" s="6" t="s">
        <v>3</v>
      </c>
      <c r="D793" s="4" t="s">
        <v>67</v>
      </c>
      <c r="E793" s="4"/>
      <c r="F793" s="4"/>
      <c r="G793" s="75" t="s">
        <v>5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 t="s">
        <v>6</v>
      </c>
      <c r="B794" s="4"/>
      <c r="C794" s="6" t="s">
        <v>3</v>
      </c>
      <c r="D794" s="4" t="s">
        <v>7</v>
      </c>
      <c r="E794" s="4"/>
      <c r="F794" s="4"/>
      <c r="G794" s="75" t="s">
        <v>8</v>
      </c>
      <c r="H794" s="4"/>
      <c r="I794" s="4"/>
      <c r="J794" s="4"/>
      <c r="K794" s="4"/>
      <c r="L794" s="4"/>
      <c r="M794" s="4" t="s">
        <v>97</v>
      </c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 t="s">
        <v>68</v>
      </c>
      <c r="B795" s="4"/>
      <c r="C795" s="6" t="s">
        <v>3</v>
      </c>
      <c r="D795" s="10" t="s">
        <v>111</v>
      </c>
      <c r="E795" s="4"/>
      <c r="F795" s="4"/>
      <c r="G795" s="75" t="s">
        <v>112</v>
      </c>
      <c r="H795" s="4"/>
      <c r="I795" s="4" t="s">
        <v>9</v>
      </c>
      <c r="J795" s="4">
        <v>2023.0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114" t="s">
        <v>10</v>
      </c>
      <c r="B797" s="115" t="s">
        <v>11</v>
      </c>
      <c r="C797" s="14"/>
      <c r="D797" s="15"/>
      <c r="E797" s="16" t="s">
        <v>12</v>
      </c>
      <c r="F797" s="17"/>
      <c r="G797" s="17"/>
      <c r="H797" s="17"/>
      <c r="I797" s="18"/>
      <c r="J797" s="116" t="s">
        <v>13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20"/>
      <c r="B798" s="21"/>
      <c r="D798" s="22"/>
      <c r="E798" s="16" t="s">
        <v>14</v>
      </c>
      <c r="F798" s="17"/>
      <c r="G798" s="23"/>
      <c r="H798" s="24" t="s">
        <v>15</v>
      </c>
      <c r="I798" s="23"/>
      <c r="J798" s="20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25"/>
      <c r="B799" s="26"/>
      <c r="C799" s="27"/>
      <c r="D799" s="28"/>
      <c r="E799" s="117" t="s">
        <v>16</v>
      </c>
      <c r="F799" s="118" t="s">
        <v>17</v>
      </c>
      <c r="G799" s="119" t="s">
        <v>18</v>
      </c>
      <c r="H799" s="120" t="s">
        <v>19</v>
      </c>
      <c r="I799" s="121" t="s">
        <v>20</v>
      </c>
      <c r="J799" s="25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76" t="s">
        <v>21</v>
      </c>
      <c r="B800" s="122" t="s">
        <v>22</v>
      </c>
      <c r="C800" s="17"/>
      <c r="D800" s="23"/>
      <c r="E800" s="76" t="s">
        <v>23</v>
      </c>
      <c r="F800" s="76" t="s">
        <v>24</v>
      </c>
      <c r="G800" s="96" t="s">
        <v>25</v>
      </c>
      <c r="H800" s="76" t="s">
        <v>26</v>
      </c>
      <c r="I800" s="96" t="s">
        <v>27</v>
      </c>
      <c r="J800" s="76" t="s">
        <v>28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76" t="s">
        <v>29</v>
      </c>
      <c r="B801" s="77" t="s">
        <v>30</v>
      </c>
      <c r="C801" s="17"/>
      <c r="D801" s="23"/>
      <c r="E801" s="78"/>
      <c r="F801" s="79"/>
      <c r="G801" s="80"/>
      <c r="H801" s="79"/>
      <c r="I801" s="80"/>
      <c r="J801" s="8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82" t="s">
        <v>31</v>
      </c>
      <c r="B802" s="83" t="s">
        <v>32</v>
      </c>
      <c r="C802" s="17"/>
      <c r="D802" s="23"/>
      <c r="E802" s="78"/>
      <c r="F802" s="79"/>
      <c r="G802" s="80"/>
      <c r="H802" s="79"/>
      <c r="I802" s="80"/>
      <c r="J802" s="8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84"/>
      <c r="B803" s="85" t="s">
        <v>33</v>
      </c>
      <c r="C803" s="86" t="s">
        <v>34</v>
      </c>
      <c r="D803" s="23"/>
      <c r="E803" s="87">
        <v>0.0</v>
      </c>
      <c r="F803" s="88">
        <v>0.0</v>
      </c>
      <c r="G803" s="89">
        <v>0.0</v>
      </c>
      <c r="H803" s="88">
        <v>0.0</v>
      </c>
      <c r="I803" s="89">
        <v>0.0</v>
      </c>
      <c r="J803" s="88">
        <f t="shared" ref="J803:J806" si="29">SUM(E803:I803)</f>
        <v>0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20"/>
      <c r="B804" s="85" t="s">
        <v>35</v>
      </c>
      <c r="C804" s="86" t="s">
        <v>36</v>
      </c>
      <c r="D804" s="23"/>
      <c r="E804" s="87">
        <v>2.0</v>
      </c>
      <c r="F804" s="88">
        <v>0.0</v>
      </c>
      <c r="G804" s="89">
        <v>0.0</v>
      </c>
      <c r="H804" s="88">
        <v>208.0</v>
      </c>
      <c r="I804" s="89">
        <v>60.0</v>
      </c>
      <c r="J804" s="88">
        <f t="shared" si="29"/>
        <v>270</v>
      </c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20"/>
      <c r="B805" s="85" t="s">
        <v>37</v>
      </c>
      <c r="C805" s="90" t="s">
        <v>38</v>
      </c>
      <c r="D805" s="90"/>
      <c r="E805" s="87">
        <v>0.0</v>
      </c>
      <c r="F805" s="88">
        <v>0.0</v>
      </c>
      <c r="G805" s="89">
        <v>0.0</v>
      </c>
      <c r="H805" s="88">
        <v>0.0</v>
      </c>
      <c r="I805" s="89">
        <v>0.0</v>
      </c>
      <c r="J805" s="88">
        <f t="shared" si="29"/>
        <v>0</v>
      </c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20"/>
      <c r="B806" s="85" t="s">
        <v>39</v>
      </c>
      <c r="C806" s="86" t="s">
        <v>40</v>
      </c>
      <c r="D806" s="23"/>
      <c r="E806" s="87">
        <v>0.0</v>
      </c>
      <c r="F806" s="88">
        <v>0.0</v>
      </c>
      <c r="G806" s="89">
        <v>0.0</v>
      </c>
      <c r="H806" s="88">
        <v>0.0</v>
      </c>
      <c r="I806" s="89">
        <v>0.0</v>
      </c>
      <c r="J806" s="88">
        <f t="shared" si="29"/>
        <v>0</v>
      </c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25"/>
      <c r="B807" s="82" t="s">
        <v>41</v>
      </c>
      <c r="C807" s="82"/>
      <c r="D807" s="82"/>
      <c r="E807" s="91">
        <f t="shared" ref="E807:J807" si="30">SUM(E803:E806)</f>
        <v>2</v>
      </c>
      <c r="F807" s="91">
        <f t="shared" si="30"/>
        <v>0</v>
      </c>
      <c r="G807" s="92">
        <f t="shared" si="30"/>
        <v>0</v>
      </c>
      <c r="H807" s="91">
        <f t="shared" si="30"/>
        <v>208</v>
      </c>
      <c r="I807" s="92">
        <f t="shared" si="30"/>
        <v>60</v>
      </c>
      <c r="J807" s="91">
        <f t="shared" si="30"/>
        <v>270</v>
      </c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82" t="s">
        <v>10</v>
      </c>
      <c r="B808" s="94" t="s">
        <v>11</v>
      </c>
      <c r="C808" s="17"/>
      <c r="D808" s="17"/>
      <c r="E808" s="17"/>
      <c r="F808" s="17"/>
      <c r="G808" s="17"/>
      <c r="H808" s="17"/>
      <c r="I808" s="23"/>
      <c r="J808" s="95" t="s">
        <v>42</v>
      </c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76" t="s">
        <v>21</v>
      </c>
      <c r="B809" s="96" t="s">
        <v>22</v>
      </c>
      <c r="C809" s="97"/>
      <c r="D809" s="97"/>
      <c r="E809" s="97"/>
      <c r="F809" s="97"/>
      <c r="G809" s="97"/>
      <c r="H809" s="97"/>
      <c r="I809" s="97"/>
      <c r="J809" s="76" t="s">
        <v>23</v>
      </c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82" t="s">
        <v>43</v>
      </c>
      <c r="B810" s="98" t="s">
        <v>44</v>
      </c>
      <c r="C810" s="99"/>
      <c r="D810" s="99"/>
      <c r="E810" s="99"/>
      <c r="F810" s="99"/>
      <c r="G810" s="99"/>
      <c r="H810" s="99"/>
      <c r="I810" s="99"/>
      <c r="J810" s="8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123"/>
      <c r="B811" s="85" t="s">
        <v>33</v>
      </c>
      <c r="C811" s="100" t="s">
        <v>45</v>
      </c>
      <c r="D811" s="100"/>
      <c r="E811" s="100"/>
      <c r="F811" s="100"/>
      <c r="G811" s="100"/>
      <c r="H811" s="100"/>
      <c r="I811" s="100"/>
      <c r="J811" s="88">
        <v>4674.0</v>
      </c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84"/>
      <c r="B812" s="85" t="s">
        <v>35</v>
      </c>
      <c r="C812" s="100" t="s">
        <v>46</v>
      </c>
      <c r="D812" s="100"/>
      <c r="E812" s="100"/>
      <c r="F812" s="100"/>
      <c r="G812" s="100"/>
      <c r="H812" s="100"/>
      <c r="I812" s="100"/>
      <c r="J812" s="88">
        <v>1330.0</v>
      </c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20"/>
      <c r="B813" s="102" t="s">
        <v>37</v>
      </c>
      <c r="C813" s="100" t="s">
        <v>47</v>
      </c>
      <c r="D813" s="100"/>
      <c r="E813" s="100"/>
      <c r="F813" s="100"/>
      <c r="G813" s="100"/>
      <c r="H813" s="100"/>
      <c r="I813" s="100"/>
      <c r="J813" s="88">
        <v>45267.0</v>
      </c>
      <c r="K813" s="4"/>
      <c r="L813" s="4"/>
      <c r="M813" s="126" t="s">
        <v>113</v>
      </c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20"/>
      <c r="B814" s="102" t="s">
        <v>39</v>
      </c>
      <c r="C814" s="100" t="s">
        <v>48</v>
      </c>
      <c r="D814" s="100"/>
      <c r="E814" s="100"/>
      <c r="F814" s="100"/>
      <c r="G814" s="100"/>
      <c r="H814" s="100"/>
      <c r="I814" s="100"/>
      <c r="J814" s="88">
        <v>8188.0</v>
      </c>
      <c r="K814" s="4"/>
      <c r="L814" s="4"/>
      <c r="M814" s="126" t="s">
        <v>114</v>
      </c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20"/>
      <c r="B815" s="102" t="s">
        <v>49</v>
      </c>
      <c r="C815" s="100" t="s">
        <v>50</v>
      </c>
      <c r="D815" s="100"/>
      <c r="E815" s="100"/>
      <c r="F815" s="100"/>
      <c r="G815" s="100"/>
      <c r="H815" s="100"/>
      <c r="I815" s="100"/>
      <c r="J815" s="88">
        <v>50.0</v>
      </c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20"/>
      <c r="B816" s="102" t="s">
        <v>51</v>
      </c>
      <c r="C816" s="100" t="s">
        <v>52</v>
      </c>
      <c r="D816" s="100"/>
      <c r="E816" s="100"/>
      <c r="F816" s="100"/>
      <c r="G816" s="100"/>
      <c r="H816" s="100"/>
      <c r="I816" s="100"/>
      <c r="J816" s="88">
        <v>15300.0</v>
      </c>
      <c r="K816" s="4"/>
      <c r="L816" s="4"/>
      <c r="M816" s="4"/>
      <c r="N816" s="58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20"/>
      <c r="B817" s="102" t="s">
        <v>53</v>
      </c>
      <c r="C817" s="100" t="s">
        <v>54</v>
      </c>
      <c r="D817" s="100"/>
      <c r="E817" s="100"/>
      <c r="F817" s="100"/>
      <c r="G817" s="100"/>
      <c r="H817" s="100"/>
      <c r="I817" s="100"/>
      <c r="J817" s="88">
        <v>31.0</v>
      </c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20"/>
      <c r="B818" s="102" t="s">
        <v>55</v>
      </c>
      <c r="C818" s="100" t="s">
        <v>56</v>
      </c>
      <c r="D818" s="100"/>
      <c r="E818" s="100"/>
      <c r="F818" s="100"/>
      <c r="G818" s="100"/>
      <c r="H818" s="100"/>
      <c r="I818" s="100"/>
      <c r="J818" s="88">
        <v>46.0</v>
      </c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25"/>
      <c r="B819" s="105" t="s">
        <v>57</v>
      </c>
      <c r="C819" s="106"/>
      <c r="D819" s="106"/>
      <c r="E819" s="106"/>
      <c r="F819" s="106"/>
      <c r="G819" s="106"/>
      <c r="H819" s="106"/>
      <c r="I819" s="106"/>
      <c r="J819" s="91">
        <f>SUM(J811:J818)</f>
        <v>74886</v>
      </c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107" t="s">
        <v>58</v>
      </c>
      <c r="B820" s="82" t="s">
        <v>59</v>
      </c>
      <c r="C820" s="82"/>
      <c r="D820" s="82"/>
      <c r="E820" s="82"/>
      <c r="F820" s="82"/>
      <c r="G820" s="82"/>
      <c r="H820" s="108"/>
      <c r="I820" s="109"/>
      <c r="J820" s="91">
        <v>23616.0</v>
      </c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64" t="s">
        <v>60</v>
      </c>
      <c r="B821" s="65"/>
      <c r="C821" s="65"/>
      <c r="D821" s="65"/>
      <c r="E821" s="65"/>
      <c r="F821" s="66"/>
      <c r="G821" s="110"/>
      <c r="H821" s="110"/>
      <c r="I821" s="110"/>
      <c r="J821" s="111">
        <f>SUM(J820+J819+J807)</f>
        <v>98772</v>
      </c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69"/>
      <c r="B822" s="70" t="s">
        <v>61</v>
      </c>
      <c r="C822" s="71"/>
      <c r="D822" s="71"/>
      <c r="E822" s="71"/>
      <c r="F822" s="71"/>
      <c r="G822" s="112"/>
      <c r="H822" s="112"/>
      <c r="I822" s="112"/>
      <c r="J822" s="25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73" t="s">
        <v>62</v>
      </c>
      <c r="B823" s="73"/>
      <c r="C823" s="73"/>
      <c r="D823" s="73"/>
      <c r="E823" s="73"/>
      <c r="F823" s="73"/>
      <c r="G823" s="73"/>
      <c r="H823" s="7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74" t="s">
        <v>115</v>
      </c>
      <c r="B824" s="74"/>
      <c r="C824" s="74"/>
      <c r="D824" s="74"/>
      <c r="E824" s="74"/>
      <c r="F824" s="74"/>
      <c r="G824" s="74"/>
      <c r="H824" s="7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74" t="s">
        <v>64</v>
      </c>
      <c r="B825" s="74"/>
      <c r="C825" s="74"/>
      <c r="D825" s="74"/>
      <c r="E825" s="74"/>
      <c r="F825" s="74"/>
      <c r="G825" s="74"/>
      <c r="H825" s="7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74" t="s">
        <v>65</v>
      </c>
      <c r="B826" s="74"/>
      <c r="C826" s="74"/>
      <c r="D826" s="74"/>
      <c r="E826" s="74"/>
      <c r="F826" s="74"/>
      <c r="G826" s="74"/>
      <c r="H826" s="7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74" t="s">
        <v>66</v>
      </c>
      <c r="B827" s="74"/>
      <c r="C827" s="74"/>
      <c r="D827" s="74"/>
      <c r="E827" s="74"/>
      <c r="F827" s="74"/>
      <c r="G827" s="74"/>
      <c r="H827" s="7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134"/>
      <c r="B855" s="134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135"/>
      <c r="B858" s="135"/>
      <c r="C858" s="135"/>
      <c r="D858" s="135"/>
      <c r="E858" s="135"/>
      <c r="F858" s="135"/>
      <c r="G858" s="135"/>
      <c r="H858" s="135"/>
      <c r="I858" s="135"/>
      <c r="J858" s="135"/>
      <c r="K858" s="135"/>
      <c r="L858" s="135"/>
      <c r="M858" s="135"/>
      <c r="N858" s="135"/>
      <c r="O858" s="135"/>
      <c r="P858" s="135"/>
      <c r="Q858" s="135"/>
      <c r="R858" s="135"/>
      <c r="S858" s="135"/>
      <c r="T858" s="135"/>
      <c r="U858" s="135"/>
      <c r="V858" s="135"/>
      <c r="W858" s="135"/>
      <c r="X858" s="135"/>
      <c r="Y858" s="135"/>
      <c r="Z858" s="135"/>
    </row>
    <row r="859" ht="15.75" customHeight="1">
      <c r="A859" s="135"/>
      <c r="B859" s="135"/>
      <c r="C859" s="135"/>
      <c r="D859" s="135"/>
      <c r="E859" s="135"/>
      <c r="F859" s="135"/>
      <c r="G859" s="135"/>
      <c r="H859" s="135"/>
      <c r="I859" s="135"/>
      <c r="J859" s="135"/>
      <c r="K859" s="135"/>
      <c r="L859" s="135"/>
      <c r="M859" s="135"/>
      <c r="N859" s="135"/>
      <c r="O859" s="135"/>
      <c r="P859" s="135"/>
      <c r="Q859" s="135"/>
      <c r="R859" s="135"/>
      <c r="S859" s="135"/>
      <c r="T859" s="135"/>
      <c r="U859" s="135"/>
      <c r="V859" s="135"/>
      <c r="W859" s="135"/>
      <c r="X859" s="135"/>
      <c r="Y859" s="135"/>
      <c r="Z859" s="135"/>
    </row>
    <row r="860" ht="15.75" customHeight="1">
      <c r="A860" s="135"/>
      <c r="B860" s="135"/>
      <c r="C860" s="135"/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5"/>
      <c r="O860" s="135"/>
      <c r="P860" s="135"/>
      <c r="Q860" s="135"/>
      <c r="R860" s="135"/>
      <c r="S860" s="135"/>
      <c r="T860" s="135"/>
      <c r="U860" s="135"/>
      <c r="V860" s="135"/>
      <c r="W860" s="135"/>
      <c r="X860" s="135"/>
      <c r="Y860" s="135"/>
      <c r="Z860" s="135"/>
    </row>
    <row r="861" ht="15.75" customHeight="1">
      <c r="A861" s="135"/>
      <c r="B861" s="135"/>
      <c r="C861" s="135"/>
      <c r="D861" s="135"/>
      <c r="E861" s="135"/>
      <c r="F861" s="135"/>
      <c r="G861" s="135"/>
      <c r="H861" s="135"/>
      <c r="I861" s="135"/>
      <c r="J861" s="135"/>
      <c r="K861" s="135"/>
      <c r="L861" s="135"/>
      <c r="M861" s="135"/>
      <c r="N861" s="135"/>
      <c r="O861" s="135"/>
      <c r="P861" s="135"/>
      <c r="Q861" s="135"/>
      <c r="R861" s="135"/>
      <c r="S861" s="135"/>
      <c r="T861" s="135"/>
      <c r="U861" s="135"/>
      <c r="V861" s="135"/>
      <c r="W861" s="135"/>
      <c r="X861" s="135"/>
      <c r="Y861" s="135"/>
      <c r="Z861" s="135"/>
    </row>
    <row r="862" ht="15.75" customHeight="1">
      <c r="A862" s="135"/>
      <c r="B862" s="135"/>
      <c r="C862" s="135"/>
      <c r="D862" s="135"/>
      <c r="E862" s="135"/>
      <c r="F862" s="135"/>
      <c r="G862" s="135"/>
      <c r="H862" s="135"/>
      <c r="I862" s="135"/>
      <c r="J862" s="135"/>
      <c r="K862" s="135"/>
      <c r="L862" s="135"/>
      <c r="M862" s="135"/>
      <c r="N862" s="135"/>
      <c r="O862" s="135"/>
      <c r="P862" s="135"/>
      <c r="Q862" s="135"/>
      <c r="R862" s="135"/>
      <c r="S862" s="135"/>
      <c r="T862" s="135"/>
      <c r="U862" s="135"/>
      <c r="V862" s="135"/>
      <c r="W862" s="135"/>
      <c r="X862" s="135"/>
      <c r="Y862" s="135"/>
      <c r="Z862" s="135"/>
    </row>
    <row r="863" ht="15.75" customHeight="1">
      <c r="A863" s="135"/>
      <c r="B863" s="135"/>
      <c r="C863" s="135"/>
      <c r="D863" s="135"/>
      <c r="E863" s="135"/>
      <c r="F863" s="135"/>
      <c r="G863" s="135"/>
      <c r="H863" s="135"/>
      <c r="I863" s="135"/>
      <c r="J863" s="135"/>
      <c r="K863" s="135"/>
      <c r="L863" s="135"/>
      <c r="M863" s="135"/>
      <c r="N863" s="135"/>
      <c r="O863" s="135"/>
      <c r="P863" s="135"/>
      <c r="Q863" s="135"/>
      <c r="R863" s="135"/>
      <c r="S863" s="135"/>
      <c r="T863" s="135"/>
      <c r="U863" s="135"/>
      <c r="V863" s="135"/>
      <c r="W863" s="135"/>
      <c r="X863" s="135"/>
      <c r="Y863" s="135"/>
      <c r="Z863" s="135"/>
    </row>
    <row r="864" ht="15.75" customHeight="1">
      <c r="A864" s="135"/>
      <c r="B864" s="135"/>
      <c r="C864" s="135"/>
      <c r="D864" s="135"/>
      <c r="E864" s="135"/>
      <c r="F864" s="135"/>
      <c r="G864" s="135"/>
      <c r="H864" s="135"/>
      <c r="I864" s="135"/>
      <c r="J864" s="135"/>
      <c r="K864" s="135"/>
      <c r="L864" s="135"/>
      <c r="M864" s="135"/>
      <c r="N864" s="135"/>
      <c r="O864" s="135"/>
      <c r="P864" s="135"/>
      <c r="Q864" s="135"/>
      <c r="R864" s="135"/>
      <c r="S864" s="135"/>
      <c r="T864" s="135"/>
      <c r="U864" s="135"/>
      <c r="V864" s="135"/>
      <c r="W864" s="135"/>
      <c r="X864" s="135"/>
      <c r="Y864" s="135"/>
      <c r="Z864" s="135"/>
    </row>
    <row r="865" ht="15.75" customHeight="1">
      <c r="A865" s="135"/>
      <c r="B865" s="135"/>
      <c r="C865" s="135"/>
      <c r="D865" s="135"/>
      <c r="E865" s="135"/>
      <c r="F865" s="135"/>
      <c r="G865" s="135"/>
      <c r="H865" s="135"/>
      <c r="I865" s="135"/>
      <c r="J865" s="135"/>
      <c r="K865" s="135"/>
      <c r="L865" s="135"/>
      <c r="M865" s="135"/>
      <c r="N865" s="135"/>
      <c r="O865" s="135"/>
      <c r="P865" s="135"/>
      <c r="Q865" s="135"/>
      <c r="R865" s="135"/>
      <c r="S865" s="135"/>
      <c r="T865" s="135"/>
      <c r="U865" s="135"/>
      <c r="V865" s="135"/>
      <c r="W865" s="135"/>
      <c r="X865" s="135"/>
      <c r="Y865" s="135"/>
      <c r="Z865" s="135"/>
    </row>
    <row r="866" ht="15.75" customHeight="1">
      <c r="A866" s="135"/>
      <c r="B866" s="135"/>
      <c r="C866" s="135"/>
      <c r="D866" s="135"/>
      <c r="E866" s="135"/>
      <c r="F866" s="135"/>
      <c r="G866" s="135"/>
      <c r="H866" s="135"/>
      <c r="I866" s="135"/>
      <c r="J866" s="135"/>
      <c r="K866" s="135"/>
      <c r="L866" s="135"/>
      <c r="M866" s="135"/>
      <c r="N866" s="135"/>
      <c r="O866" s="135"/>
      <c r="P866" s="135"/>
      <c r="Q866" s="135"/>
      <c r="R866" s="135"/>
      <c r="S866" s="135"/>
      <c r="T866" s="135"/>
      <c r="U866" s="135"/>
      <c r="V866" s="135"/>
      <c r="W866" s="135"/>
      <c r="X866" s="135"/>
      <c r="Y866" s="135"/>
      <c r="Z866" s="135"/>
    </row>
    <row r="867" ht="15.75" customHeight="1">
      <c r="A867" s="135"/>
      <c r="B867" s="135"/>
      <c r="C867" s="135"/>
      <c r="D867" s="135"/>
      <c r="E867" s="135"/>
      <c r="F867" s="135"/>
      <c r="G867" s="135"/>
      <c r="H867" s="135"/>
      <c r="I867" s="135"/>
      <c r="J867" s="135"/>
      <c r="K867" s="135"/>
      <c r="L867" s="135"/>
      <c r="M867" s="135"/>
      <c r="N867" s="135"/>
      <c r="O867" s="135"/>
      <c r="P867" s="135"/>
      <c r="Q867" s="135"/>
      <c r="R867" s="135"/>
      <c r="S867" s="135"/>
      <c r="T867" s="135"/>
      <c r="U867" s="135"/>
      <c r="V867" s="135"/>
      <c r="W867" s="135"/>
      <c r="X867" s="135"/>
      <c r="Y867" s="135"/>
      <c r="Z867" s="135"/>
    </row>
    <row r="868" ht="15.75" customHeight="1">
      <c r="A868" s="135"/>
      <c r="B868" s="135"/>
      <c r="C868" s="135"/>
      <c r="D868" s="135"/>
      <c r="E868" s="135"/>
      <c r="F868" s="135"/>
      <c r="G868" s="135"/>
      <c r="H868" s="135"/>
      <c r="I868" s="135"/>
      <c r="J868" s="135"/>
      <c r="K868" s="135"/>
      <c r="L868" s="135"/>
      <c r="M868" s="135"/>
      <c r="N868" s="135"/>
      <c r="O868" s="135"/>
      <c r="P868" s="135"/>
      <c r="Q868" s="135"/>
      <c r="R868" s="135"/>
      <c r="S868" s="135"/>
      <c r="T868" s="135"/>
      <c r="U868" s="135"/>
      <c r="V868" s="135"/>
      <c r="W868" s="135"/>
      <c r="X868" s="135"/>
      <c r="Y868" s="135"/>
      <c r="Z868" s="135"/>
    </row>
    <row r="869" ht="15.75" customHeight="1">
      <c r="A869" s="135"/>
      <c r="B869" s="135"/>
      <c r="C869" s="135"/>
      <c r="D869" s="135"/>
      <c r="E869" s="135"/>
      <c r="F869" s="135"/>
      <c r="G869" s="135"/>
      <c r="H869" s="135"/>
      <c r="I869" s="135"/>
      <c r="J869" s="135"/>
      <c r="K869" s="135"/>
      <c r="L869" s="135"/>
      <c r="M869" s="135"/>
      <c r="N869" s="135"/>
      <c r="O869" s="135"/>
      <c r="P869" s="135"/>
      <c r="Q869" s="135"/>
      <c r="R869" s="135"/>
      <c r="S869" s="135"/>
      <c r="T869" s="135"/>
      <c r="U869" s="135"/>
      <c r="V869" s="135"/>
      <c r="W869" s="135"/>
      <c r="X869" s="135"/>
      <c r="Y869" s="135"/>
      <c r="Z869" s="135"/>
    </row>
    <row r="870" ht="15.75" customHeight="1">
      <c r="A870" s="135"/>
      <c r="B870" s="135"/>
      <c r="C870" s="135"/>
      <c r="D870" s="135"/>
      <c r="E870" s="135"/>
      <c r="F870" s="135"/>
      <c r="G870" s="135"/>
      <c r="H870" s="135"/>
      <c r="I870" s="135"/>
      <c r="J870" s="135"/>
      <c r="K870" s="135"/>
      <c r="L870" s="135"/>
      <c r="M870" s="135"/>
      <c r="N870" s="135"/>
      <c r="O870" s="135"/>
      <c r="P870" s="135"/>
      <c r="Q870" s="135"/>
      <c r="R870" s="135"/>
      <c r="S870" s="135"/>
      <c r="T870" s="135"/>
      <c r="U870" s="135"/>
      <c r="V870" s="135"/>
      <c r="W870" s="135"/>
      <c r="X870" s="135"/>
      <c r="Y870" s="135"/>
      <c r="Z870" s="135"/>
    </row>
    <row r="871" ht="15.75" customHeight="1">
      <c r="A871" s="135"/>
      <c r="B871" s="135"/>
      <c r="C871" s="135"/>
      <c r="D871" s="135"/>
      <c r="E871" s="135"/>
      <c r="F871" s="135"/>
      <c r="G871" s="135"/>
      <c r="H871" s="135"/>
      <c r="I871" s="135"/>
      <c r="J871" s="135"/>
      <c r="K871" s="135"/>
      <c r="L871" s="135"/>
      <c r="M871" s="135"/>
      <c r="N871" s="135"/>
      <c r="O871" s="135"/>
      <c r="P871" s="135"/>
      <c r="Q871" s="135"/>
      <c r="R871" s="135"/>
      <c r="S871" s="135"/>
      <c r="T871" s="135"/>
      <c r="U871" s="135"/>
      <c r="V871" s="135"/>
      <c r="W871" s="135"/>
      <c r="X871" s="135"/>
      <c r="Y871" s="135"/>
      <c r="Z871" s="135"/>
    </row>
    <row r="872" ht="15.75" customHeight="1">
      <c r="A872" s="135"/>
      <c r="B872" s="135"/>
      <c r="C872" s="135"/>
      <c r="D872" s="135"/>
      <c r="E872" s="135"/>
      <c r="F872" s="135"/>
      <c r="G872" s="135"/>
      <c r="H872" s="135"/>
      <c r="I872" s="135"/>
      <c r="J872" s="135"/>
      <c r="K872" s="135"/>
      <c r="L872" s="135"/>
      <c r="M872" s="135"/>
      <c r="N872" s="135"/>
      <c r="O872" s="135"/>
      <c r="P872" s="135"/>
      <c r="Q872" s="135"/>
      <c r="R872" s="135"/>
      <c r="S872" s="135"/>
      <c r="T872" s="135"/>
      <c r="U872" s="135"/>
      <c r="V872" s="135"/>
      <c r="W872" s="135"/>
      <c r="X872" s="135"/>
      <c r="Y872" s="135"/>
      <c r="Z872" s="135"/>
    </row>
    <row r="873" ht="15.75" customHeight="1">
      <c r="A873" s="135"/>
      <c r="B873" s="135"/>
      <c r="C873" s="135"/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5"/>
      <c r="O873" s="135"/>
      <c r="P873" s="135"/>
      <c r="Q873" s="135"/>
      <c r="R873" s="135"/>
      <c r="S873" s="135"/>
      <c r="T873" s="135"/>
      <c r="U873" s="135"/>
      <c r="V873" s="135"/>
      <c r="W873" s="135"/>
      <c r="X873" s="135"/>
      <c r="Y873" s="135"/>
      <c r="Z873" s="135"/>
    </row>
    <row r="874" ht="15.75" customHeight="1">
      <c r="A874" s="135"/>
      <c r="B874" s="135"/>
      <c r="C874" s="135"/>
      <c r="D874" s="135"/>
      <c r="E874" s="135"/>
      <c r="F874" s="135"/>
      <c r="G874" s="135"/>
      <c r="H874" s="135"/>
      <c r="I874" s="135"/>
      <c r="J874" s="135"/>
      <c r="K874" s="135"/>
      <c r="L874" s="135"/>
      <c r="M874" s="135"/>
      <c r="N874" s="135"/>
      <c r="O874" s="135"/>
      <c r="P874" s="135"/>
      <c r="Q874" s="135"/>
      <c r="R874" s="135"/>
      <c r="S874" s="135"/>
      <c r="T874" s="135"/>
      <c r="U874" s="135"/>
      <c r="V874" s="135"/>
      <c r="W874" s="135"/>
      <c r="X874" s="135"/>
      <c r="Y874" s="135"/>
      <c r="Z874" s="135"/>
    </row>
    <row r="875" ht="15.75" customHeight="1">
      <c r="A875" s="135"/>
      <c r="B875" s="135"/>
      <c r="C875" s="135"/>
      <c r="D875" s="135"/>
      <c r="E875" s="135"/>
      <c r="F875" s="135"/>
      <c r="G875" s="135"/>
      <c r="H875" s="135"/>
      <c r="I875" s="135"/>
      <c r="J875" s="135"/>
      <c r="K875" s="135"/>
      <c r="L875" s="135"/>
      <c r="M875" s="135"/>
      <c r="N875" s="135"/>
      <c r="O875" s="135"/>
      <c r="P875" s="135"/>
      <c r="Q875" s="135"/>
      <c r="R875" s="135"/>
      <c r="S875" s="135"/>
      <c r="T875" s="135"/>
      <c r="U875" s="135"/>
      <c r="V875" s="135"/>
      <c r="W875" s="135"/>
      <c r="X875" s="135"/>
      <c r="Y875" s="135"/>
      <c r="Z875" s="135"/>
    </row>
    <row r="876" ht="15.75" customHeight="1">
      <c r="A876" s="135"/>
      <c r="B876" s="135"/>
      <c r="C876" s="135"/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5"/>
      <c r="O876" s="135"/>
      <c r="P876" s="135"/>
      <c r="Q876" s="135"/>
      <c r="R876" s="135"/>
      <c r="S876" s="135"/>
      <c r="T876" s="135"/>
      <c r="U876" s="135"/>
      <c r="V876" s="135"/>
      <c r="W876" s="135"/>
      <c r="X876" s="135"/>
      <c r="Y876" s="135"/>
      <c r="Z876" s="135"/>
    </row>
    <row r="877" ht="15.75" customHeight="1">
      <c r="A877" s="135"/>
      <c r="B877" s="135"/>
      <c r="C877" s="135"/>
      <c r="D877" s="135"/>
      <c r="E877" s="135"/>
      <c r="F877" s="135"/>
      <c r="G877" s="135"/>
      <c r="H877" s="135"/>
      <c r="I877" s="135"/>
      <c r="J877" s="135"/>
      <c r="K877" s="135"/>
      <c r="L877" s="135"/>
      <c r="M877" s="135"/>
      <c r="N877" s="135"/>
      <c r="O877" s="135"/>
      <c r="P877" s="135"/>
      <c r="Q877" s="135"/>
      <c r="R877" s="135"/>
      <c r="S877" s="135"/>
      <c r="T877" s="135"/>
      <c r="U877" s="135"/>
      <c r="V877" s="135"/>
      <c r="W877" s="135"/>
      <c r="X877" s="135"/>
      <c r="Y877" s="135"/>
      <c r="Z877" s="135"/>
    </row>
    <row r="878" ht="15.75" customHeight="1">
      <c r="A878" s="135"/>
      <c r="B878" s="135"/>
      <c r="C878" s="135"/>
      <c r="D878" s="135"/>
      <c r="E878" s="135"/>
      <c r="F878" s="135"/>
      <c r="G878" s="135"/>
      <c r="H878" s="135"/>
      <c r="I878" s="135"/>
      <c r="J878" s="135"/>
      <c r="K878" s="135"/>
      <c r="L878" s="135"/>
      <c r="M878" s="135"/>
      <c r="N878" s="135"/>
      <c r="O878" s="135"/>
      <c r="P878" s="135"/>
      <c r="Q878" s="135"/>
      <c r="R878" s="135"/>
      <c r="S878" s="135"/>
      <c r="T878" s="135"/>
      <c r="U878" s="135"/>
      <c r="V878" s="135"/>
      <c r="W878" s="135"/>
      <c r="X878" s="135"/>
      <c r="Y878" s="135"/>
      <c r="Z878" s="135"/>
    </row>
    <row r="879" ht="15.75" customHeight="1">
      <c r="A879" s="135"/>
      <c r="B879" s="135"/>
      <c r="C879" s="135"/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5"/>
      <c r="O879" s="135"/>
      <c r="P879" s="135"/>
      <c r="Q879" s="135"/>
      <c r="R879" s="135"/>
      <c r="S879" s="135"/>
      <c r="T879" s="135"/>
      <c r="U879" s="135"/>
      <c r="V879" s="135"/>
      <c r="W879" s="135"/>
      <c r="X879" s="135"/>
      <c r="Y879" s="135"/>
      <c r="Z879" s="135"/>
    </row>
    <row r="880" ht="15.75" customHeight="1">
      <c r="A880" s="135"/>
      <c r="B880" s="135"/>
      <c r="C880" s="135"/>
      <c r="D880" s="135"/>
      <c r="E880" s="135"/>
      <c r="F880" s="135"/>
      <c r="G880" s="135"/>
      <c r="H880" s="135"/>
      <c r="I880" s="135"/>
      <c r="J880" s="135"/>
      <c r="K880" s="135"/>
      <c r="L880" s="135"/>
      <c r="M880" s="135"/>
      <c r="N880" s="135"/>
      <c r="O880" s="135"/>
      <c r="P880" s="135"/>
      <c r="Q880" s="135"/>
      <c r="R880" s="135"/>
      <c r="S880" s="135"/>
      <c r="T880" s="135"/>
      <c r="U880" s="135"/>
      <c r="V880" s="135"/>
      <c r="W880" s="135"/>
      <c r="X880" s="135"/>
      <c r="Y880" s="135"/>
      <c r="Z880" s="135"/>
    </row>
    <row r="881" ht="15.75" customHeight="1">
      <c r="A881" s="135"/>
      <c r="B881" s="135"/>
      <c r="C881" s="135"/>
      <c r="D881" s="135"/>
      <c r="E881" s="135"/>
      <c r="F881" s="135"/>
      <c r="G881" s="135"/>
      <c r="H881" s="135"/>
      <c r="I881" s="135"/>
      <c r="J881" s="135"/>
      <c r="K881" s="135"/>
      <c r="L881" s="135"/>
      <c r="M881" s="135"/>
      <c r="N881" s="135"/>
      <c r="O881" s="135"/>
      <c r="P881" s="135"/>
      <c r="Q881" s="135"/>
      <c r="R881" s="135"/>
      <c r="S881" s="135"/>
      <c r="T881" s="135"/>
      <c r="U881" s="135"/>
      <c r="V881" s="135"/>
      <c r="W881" s="135"/>
      <c r="X881" s="135"/>
      <c r="Y881" s="135"/>
      <c r="Z881" s="135"/>
    </row>
    <row r="882" ht="15.75" customHeight="1">
      <c r="A882" s="135"/>
      <c r="B882" s="135"/>
      <c r="C882" s="135"/>
      <c r="D882" s="135"/>
      <c r="E882" s="135"/>
      <c r="F882" s="135"/>
      <c r="G882" s="135"/>
      <c r="H882" s="135"/>
      <c r="I882" s="135"/>
      <c r="J882" s="135"/>
      <c r="K882" s="135"/>
      <c r="L882" s="135"/>
      <c r="M882" s="135"/>
      <c r="N882" s="135"/>
      <c r="O882" s="135"/>
      <c r="P882" s="135"/>
      <c r="Q882" s="135"/>
      <c r="R882" s="135"/>
      <c r="S882" s="135"/>
      <c r="T882" s="135"/>
      <c r="U882" s="135"/>
      <c r="V882" s="135"/>
      <c r="W882" s="135"/>
      <c r="X882" s="135"/>
      <c r="Y882" s="135"/>
      <c r="Z882" s="135"/>
    </row>
    <row r="883" ht="15.75" customHeight="1">
      <c r="A883" s="135"/>
      <c r="B883" s="135"/>
      <c r="C883" s="135"/>
      <c r="D883" s="135"/>
      <c r="E883" s="135"/>
      <c r="F883" s="135"/>
      <c r="G883" s="135"/>
      <c r="H883" s="135"/>
      <c r="I883" s="135"/>
      <c r="J883" s="135"/>
      <c r="K883" s="135"/>
      <c r="L883" s="135"/>
      <c r="M883" s="135"/>
      <c r="N883" s="135"/>
      <c r="O883" s="135"/>
      <c r="P883" s="135"/>
      <c r="Q883" s="135"/>
      <c r="R883" s="135"/>
      <c r="S883" s="135"/>
      <c r="T883" s="135"/>
      <c r="U883" s="135"/>
      <c r="V883" s="135"/>
      <c r="W883" s="135"/>
      <c r="X883" s="135"/>
      <c r="Y883" s="135"/>
      <c r="Z883" s="135"/>
    </row>
    <row r="884" ht="15.75" customHeight="1">
      <c r="A884" s="135"/>
      <c r="B884" s="135"/>
      <c r="C884" s="135"/>
      <c r="D884" s="135"/>
      <c r="E884" s="135"/>
      <c r="F884" s="135"/>
      <c r="G884" s="135"/>
      <c r="H884" s="135"/>
      <c r="I884" s="135"/>
      <c r="J884" s="135"/>
      <c r="K884" s="135"/>
      <c r="L884" s="135"/>
      <c r="M884" s="135"/>
      <c r="N884" s="135"/>
      <c r="O884" s="135"/>
      <c r="P884" s="135"/>
      <c r="Q884" s="135"/>
      <c r="R884" s="135"/>
      <c r="S884" s="135"/>
      <c r="T884" s="135"/>
      <c r="U884" s="135"/>
      <c r="V884" s="135"/>
      <c r="W884" s="135"/>
      <c r="X884" s="135"/>
      <c r="Y884" s="135"/>
      <c r="Z884" s="135"/>
    </row>
    <row r="885" ht="15.75" customHeight="1">
      <c r="A885" s="135"/>
      <c r="B885" s="135"/>
      <c r="C885" s="135"/>
      <c r="D885" s="135"/>
      <c r="E885" s="135"/>
      <c r="F885" s="135"/>
      <c r="G885" s="135"/>
      <c r="H885" s="135"/>
      <c r="I885" s="135"/>
      <c r="J885" s="135"/>
      <c r="K885" s="135"/>
      <c r="L885" s="135"/>
      <c r="M885" s="135"/>
      <c r="N885" s="135"/>
      <c r="O885" s="135"/>
      <c r="P885" s="135"/>
      <c r="Q885" s="135"/>
      <c r="R885" s="135"/>
      <c r="S885" s="135"/>
      <c r="T885" s="135"/>
      <c r="U885" s="135"/>
      <c r="V885" s="135"/>
      <c r="W885" s="135"/>
      <c r="X885" s="135"/>
      <c r="Y885" s="135"/>
      <c r="Z885" s="135"/>
    </row>
    <row r="886" ht="15.75" customHeight="1">
      <c r="A886" s="135"/>
      <c r="B886" s="135"/>
      <c r="C886" s="135"/>
      <c r="D886" s="135"/>
      <c r="E886" s="135"/>
      <c r="F886" s="135"/>
      <c r="G886" s="135"/>
      <c r="H886" s="135"/>
      <c r="I886" s="135"/>
      <c r="J886" s="135"/>
      <c r="K886" s="135"/>
      <c r="L886" s="135"/>
      <c r="M886" s="135"/>
      <c r="N886" s="135"/>
      <c r="O886" s="135"/>
      <c r="P886" s="135"/>
      <c r="Q886" s="135"/>
      <c r="R886" s="135"/>
      <c r="S886" s="135"/>
      <c r="T886" s="135"/>
      <c r="U886" s="135"/>
      <c r="V886" s="135"/>
      <c r="W886" s="135"/>
      <c r="X886" s="135"/>
      <c r="Y886" s="135"/>
      <c r="Z886" s="135"/>
    </row>
    <row r="887" ht="15.75" customHeight="1">
      <c r="A887" s="135"/>
      <c r="B887" s="135"/>
      <c r="C887" s="135"/>
      <c r="D887" s="135"/>
      <c r="E887" s="135"/>
      <c r="F887" s="135"/>
      <c r="G887" s="135"/>
      <c r="H887" s="135"/>
      <c r="I887" s="135"/>
      <c r="J887" s="135"/>
      <c r="K887" s="135"/>
      <c r="L887" s="135"/>
      <c r="M887" s="135"/>
      <c r="N887" s="135"/>
      <c r="O887" s="135"/>
      <c r="P887" s="135"/>
      <c r="Q887" s="135"/>
      <c r="R887" s="135"/>
      <c r="S887" s="135"/>
      <c r="T887" s="135"/>
      <c r="U887" s="135"/>
      <c r="V887" s="135"/>
      <c r="W887" s="135"/>
      <c r="X887" s="135"/>
      <c r="Y887" s="135"/>
      <c r="Z887" s="135"/>
    </row>
    <row r="888" ht="15.75" customHeight="1">
      <c r="A888" s="135"/>
      <c r="B888" s="135"/>
      <c r="C888" s="135"/>
      <c r="D888" s="135"/>
      <c r="E888" s="135"/>
      <c r="F888" s="135"/>
      <c r="G888" s="135"/>
      <c r="H888" s="135"/>
      <c r="I888" s="135"/>
      <c r="J888" s="135"/>
      <c r="K888" s="135"/>
      <c r="L888" s="135"/>
      <c r="M888" s="135"/>
      <c r="N888" s="135"/>
      <c r="O888" s="135"/>
      <c r="P888" s="135"/>
      <c r="Q888" s="135"/>
      <c r="R888" s="135"/>
      <c r="S888" s="135"/>
      <c r="T888" s="135"/>
      <c r="U888" s="135"/>
      <c r="V888" s="135"/>
      <c r="W888" s="135"/>
      <c r="X888" s="135"/>
      <c r="Y888" s="135"/>
      <c r="Z888" s="135"/>
    </row>
    <row r="889" ht="15.75" customHeight="1">
      <c r="A889" s="135"/>
      <c r="B889" s="135"/>
      <c r="C889" s="135"/>
      <c r="D889" s="135"/>
      <c r="E889" s="135"/>
      <c r="F889" s="135"/>
      <c r="G889" s="135"/>
      <c r="H889" s="135"/>
      <c r="I889" s="135"/>
      <c r="J889" s="135"/>
      <c r="K889" s="135"/>
      <c r="L889" s="135"/>
      <c r="M889" s="135"/>
      <c r="N889" s="135"/>
      <c r="O889" s="135"/>
      <c r="P889" s="135"/>
      <c r="Q889" s="135"/>
      <c r="R889" s="135"/>
      <c r="S889" s="135"/>
      <c r="T889" s="135"/>
      <c r="U889" s="135"/>
      <c r="V889" s="135"/>
      <c r="W889" s="135"/>
      <c r="X889" s="135"/>
      <c r="Y889" s="135"/>
      <c r="Z889" s="135"/>
    </row>
    <row r="890" ht="15.75" customHeight="1">
      <c r="A890" s="135"/>
      <c r="B890" s="135"/>
      <c r="C890" s="135"/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135"/>
      <c r="O890" s="135"/>
      <c r="P890" s="135"/>
      <c r="Q890" s="135"/>
      <c r="R890" s="135"/>
      <c r="S890" s="135"/>
      <c r="T890" s="135"/>
      <c r="U890" s="135"/>
      <c r="V890" s="135"/>
      <c r="W890" s="135"/>
      <c r="X890" s="135"/>
      <c r="Y890" s="135"/>
      <c r="Z890" s="135"/>
    </row>
    <row r="891" ht="15.75" customHeight="1">
      <c r="A891" s="135"/>
      <c r="B891" s="135"/>
      <c r="C891" s="135"/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5"/>
      <c r="O891" s="135"/>
      <c r="P891" s="135"/>
      <c r="Q891" s="135"/>
      <c r="R891" s="135"/>
      <c r="S891" s="135"/>
      <c r="T891" s="135"/>
      <c r="U891" s="135"/>
      <c r="V891" s="135"/>
      <c r="W891" s="135"/>
      <c r="X891" s="135"/>
      <c r="Y891" s="135"/>
      <c r="Z891" s="135"/>
    </row>
    <row r="892" ht="15.75" customHeight="1">
      <c r="A892" s="135"/>
      <c r="B892" s="135"/>
      <c r="C892" s="135"/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5"/>
      <c r="O892" s="135"/>
      <c r="P892" s="135"/>
      <c r="Q892" s="135"/>
      <c r="R892" s="135"/>
      <c r="S892" s="135"/>
      <c r="T892" s="135"/>
      <c r="U892" s="135"/>
      <c r="V892" s="135"/>
      <c r="W892" s="135"/>
      <c r="X892" s="135"/>
      <c r="Y892" s="135"/>
      <c r="Z892" s="135"/>
    </row>
    <row r="893" ht="15.75" customHeight="1">
      <c r="A893" s="135"/>
      <c r="B893" s="135"/>
      <c r="C893" s="135"/>
      <c r="D893" s="135"/>
      <c r="E893" s="135"/>
      <c r="F893" s="135"/>
      <c r="G893" s="135"/>
      <c r="H893" s="135"/>
      <c r="I893" s="135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  <c r="U893" s="135"/>
      <c r="V893" s="135"/>
      <c r="W893" s="135"/>
      <c r="X893" s="135"/>
      <c r="Y893" s="135"/>
      <c r="Z893" s="135"/>
    </row>
    <row r="894" ht="15.75" customHeight="1">
      <c r="A894" s="135"/>
      <c r="B894" s="135"/>
      <c r="C894" s="135"/>
      <c r="D894" s="135"/>
      <c r="E894" s="135"/>
      <c r="F894" s="135"/>
      <c r="G894" s="135"/>
      <c r="H894" s="135"/>
      <c r="I894" s="135"/>
      <c r="J894" s="135"/>
      <c r="K894" s="135"/>
      <c r="L894" s="135"/>
      <c r="M894" s="135"/>
      <c r="N894" s="135"/>
      <c r="O894" s="135"/>
      <c r="P894" s="135"/>
      <c r="Q894" s="135"/>
      <c r="R894" s="135"/>
      <c r="S894" s="135"/>
      <c r="T894" s="135"/>
      <c r="U894" s="135"/>
      <c r="V894" s="135"/>
      <c r="W894" s="135"/>
      <c r="X894" s="135"/>
      <c r="Y894" s="135"/>
      <c r="Z894" s="135"/>
    </row>
    <row r="895" ht="15.75" customHeight="1">
      <c r="A895" s="135"/>
      <c r="B895" s="135"/>
      <c r="C895" s="135"/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5"/>
      <c r="O895" s="135"/>
      <c r="P895" s="135"/>
      <c r="Q895" s="135"/>
      <c r="R895" s="135"/>
      <c r="S895" s="135"/>
      <c r="T895" s="135"/>
      <c r="U895" s="135"/>
      <c r="V895" s="135"/>
      <c r="W895" s="135"/>
      <c r="X895" s="135"/>
      <c r="Y895" s="135"/>
      <c r="Z895" s="135"/>
    </row>
    <row r="896" ht="15.75" customHeight="1">
      <c r="A896" s="135"/>
      <c r="B896" s="135"/>
      <c r="C896" s="135"/>
      <c r="D896" s="135"/>
      <c r="E896" s="135"/>
      <c r="F896" s="135"/>
      <c r="G896" s="135"/>
      <c r="H896" s="135"/>
      <c r="I896" s="135"/>
      <c r="J896" s="135"/>
      <c r="K896" s="135"/>
      <c r="L896" s="135"/>
      <c r="M896" s="135"/>
      <c r="N896" s="135"/>
      <c r="O896" s="135"/>
      <c r="P896" s="135"/>
      <c r="Q896" s="135"/>
      <c r="R896" s="135"/>
      <c r="S896" s="135"/>
      <c r="T896" s="135"/>
      <c r="U896" s="135"/>
      <c r="V896" s="135"/>
      <c r="W896" s="135"/>
      <c r="X896" s="135"/>
      <c r="Y896" s="135"/>
      <c r="Z896" s="135"/>
    </row>
    <row r="897" ht="15.75" customHeight="1">
      <c r="A897" s="135"/>
      <c r="B897" s="135"/>
      <c r="C897" s="135"/>
      <c r="D897" s="135"/>
      <c r="E897" s="135"/>
      <c r="F897" s="135"/>
      <c r="G897" s="135"/>
      <c r="H897" s="135"/>
      <c r="I897" s="135"/>
      <c r="J897" s="135"/>
      <c r="K897" s="135"/>
      <c r="L897" s="135"/>
      <c r="M897" s="135"/>
      <c r="N897" s="135"/>
      <c r="O897" s="135"/>
      <c r="P897" s="135"/>
      <c r="Q897" s="135"/>
      <c r="R897" s="135"/>
      <c r="S897" s="135"/>
      <c r="T897" s="135"/>
      <c r="U897" s="135"/>
      <c r="V897" s="135"/>
      <c r="W897" s="135"/>
      <c r="X897" s="135"/>
      <c r="Y897" s="135"/>
      <c r="Z897" s="135"/>
    </row>
    <row r="898" ht="15.75" customHeight="1">
      <c r="A898" s="135"/>
      <c r="B898" s="135"/>
      <c r="C898" s="135"/>
      <c r="D898" s="135"/>
      <c r="E898" s="135"/>
      <c r="F898" s="135"/>
      <c r="G898" s="135"/>
      <c r="H898" s="135"/>
      <c r="I898" s="135"/>
      <c r="J898" s="135"/>
      <c r="K898" s="135"/>
      <c r="L898" s="135"/>
      <c r="M898" s="135"/>
      <c r="N898" s="135"/>
      <c r="O898" s="135"/>
      <c r="P898" s="135"/>
      <c r="Q898" s="135"/>
      <c r="R898" s="135"/>
      <c r="S898" s="135"/>
      <c r="T898" s="135"/>
      <c r="U898" s="135"/>
      <c r="V898" s="135"/>
      <c r="W898" s="135"/>
      <c r="X898" s="135"/>
      <c r="Y898" s="135"/>
      <c r="Z898" s="135"/>
    </row>
    <row r="899" ht="15.75" customHeight="1">
      <c r="A899" s="135"/>
      <c r="B899" s="135"/>
      <c r="C899" s="135"/>
      <c r="D899" s="135"/>
      <c r="E899" s="135"/>
      <c r="F899" s="135"/>
      <c r="G899" s="135"/>
      <c r="H899" s="135"/>
      <c r="I899" s="135"/>
      <c r="J899" s="135"/>
      <c r="K899" s="135"/>
      <c r="L899" s="135"/>
      <c r="M899" s="135"/>
      <c r="N899" s="135"/>
      <c r="O899" s="135"/>
      <c r="P899" s="135"/>
      <c r="Q899" s="135"/>
      <c r="R899" s="135"/>
      <c r="S899" s="135"/>
      <c r="T899" s="135"/>
      <c r="U899" s="135"/>
      <c r="V899" s="135"/>
      <c r="W899" s="135"/>
      <c r="X899" s="135"/>
      <c r="Y899" s="135"/>
      <c r="Z899" s="135"/>
    </row>
    <row r="900" ht="15.75" customHeight="1">
      <c r="A900" s="135"/>
      <c r="B900" s="135"/>
      <c r="C900" s="135"/>
      <c r="D900" s="135"/>
      <c r="E900" s="135"/>
      <c r="F900" s="135"/>
      <c r="G900" s="135"/>
      <c r="H900" s="135"/>
      <c r="I900" s="135"/>
      <c r="J900" s="135"/>
      <c r="K900" s="135"/>
      <c r="L900" s="135"/>
      <c r="M900" s="135"/>
      <c r="N900" s="135"/>
      <c r="O900" s="135"/>
      <c r="P900" s="135"/>
      <c r="Q900" s="135"/>
      <c r="R900" s="135"/>
      <c r="S900" s="135"/>
      <c r="T900" s="135"/>
      <c r="U900" s="135"/>
      <c r="V900" s="135"/>
      <c r="W900" s="135"/>
      <c r="X900" s="135"/>
      <c r="Y900" s="135"/>
      <c r="Z900" s="135"/>
    </row>
    <row r="901" ht="15.75" customHeight="1">
      <c r="A901" s="135"/>
      <c r="B901" s="135"/>
      <c r="C901" s="135"/>
      <c r="D901" s="135"/>
      <c r="E901" s="135"/>
      <c r="F901" s="135"/>
      <c r="G901" s="135"/>
      <c r="H901" s="135"/>
      <c r="I901" s="135"/>
      <c r="J901" s="135"/>
      <c r="K901" s="135"/>
      <c r="L901" s="135"/>
      <c r="M901" s="135"/>
      <c r="N901" s="135"/>
      <c r="O901" s="135"/>
      <c r="P901" s="135"/>
      <c r="Q901" s="135"/>
      <c r="R901" s="135"/>
      <c r="S901" s="135"/>
      <c r="T901" s="135"/>
      <c r="U901" s="135"/>
      <c r="V901" s="135"/>
      <c r="W901" s="135"/>
      <c r="X901" s="135"/>
      <c r="Y901" s="135"/>
      <c r="Z901" s="135"/>
    </row>
    <row r="902" ht="15.75" customHeight="1">
      <c r="A902" s="135"/>
      <c r="B902" s="135"/>
      <c r="C902" s="135"/>
      <c r="D902" s="135"/>
      <c r="E902" s="135"/>
      <c r="F902" s="135"/>
      <c r="G902" s="135"/>
      <c r="H902" s="135"/>
      <c r="I902" s="135"/>
      <c r="J902" s="135"/>
      <c r="K902" s="135"/>
      <c r="L902" s="135"/>
      <c r="M902" s="135"/>
      <c r="N902" s="135"/>
      <c r="O902" s="135"/>
      <c r="P902" s="135"/>
      <c r="Q902" s="135"/>
      <c r="R902" s="135"/>
      <c r="S902" s="135"/>
      <c r="T902" s="135"/>
      <c r="U902" s="135"/>
      <c r="V902" s="135"/>
      <c r="W902" s="135"/>
      <c r="X902" s="135"/>
      <c r="Y902" s="135"/>
      <c r="Z902" s="135"/>
    </row>
    <row r="903" ht="15.75" customHeight="1">
      <c r="A903" s="135"/>
      <c r="B903" s="135"/>
      <c r="C903" s="135"/>
      <c r="D903" s="135"/>
      <c r="E903" s="135"/>
      <c r="F903" s="135"/>
      <c r="G903" s="135"/>
      <c r="H903" s="135"/>
      <c r="I903" s="135"/>
      <c r="J903" s="135"/>
      <c r="K903" s="135"/>
      <c r="L903" s="135"/>
      <c r="M903" s="135"/>
      <c r="N903" s="135"/>
      <c r="O903" s="135"/>
      <c r="P903" s="135"/>
      <c r="Q903" s="135"/>
      <c r="R903" s="135"/>
      <c r="S903" s="135"/>
      <c r="T903" s="135"/>
      <c r="U903" s="135"/>
      <c r="V903" s="135"/>
      <c r="W903" s="135"/>
      <c r="X903" s="135"/>
      <c r="Y903" s="135"/>
      <c r="Z903" s="135"/>
    </row>
    <row r="904" ht="15.75" customHeight="1">
      <c r="A904" s="135"/>
      <c r="B904" s="135"/>
      <c r="C904" s="135"/>
      <c r="D904" s="135"/>
      <c r="E904" s="135"/>
      <c r="F904" s="135"/>
      <c r="G904" s="135"/>
      <c r="H904" s="135"/>
      <c r="I904" s="135"/>
      <c r="J904" s="135"/>
      <c r="K904" s="135"/>
      <c r="L904" s="135"/>
      <c r="M904" s="135"/>
      <c r="N904" s="135"/>
      <c r="O904" s="135"/>
      <c r="P904" s="135"/>
      <c r="Q904" s="135"/>
      <c r="R904" s="135"/>
      <c r="S904" s="135"/>
      <c r="T904" s="135"/>
      <c r="U904" s="135"/>
      <c r="V904" s="135"/>
      <c r="W904" s="135"/>
      <c r="X904" s="135"/>
      <c r="Y904" s="135"/>
      <c r="Z904" s="135"/>
    </row>
    <row r="905" ht="15.75" customHeight="1">
      <c r="A905" s="135"/>
      <c r="B905" s="135"/>
      <c r="C905" s="135"/>
      <c r="D905" s="135"/>
      <c r="E905" s="135"/>
      <c r="F905" s="135"/>
      <c r="G905" s="135"/>
      <c r="H905" s="135"/>
      <c r="I905" s="135"/>
      <c r="J905" s="135"/>
      <c r="K905" s="135"/>
      <c r="L905" s="135"/>
      <c r="M905" s="135"/>
      <c r="N905" s="135"/>
      <c r="O905" s="135"/>
      <c r="P905" s="135"/>
      <c r="Q905" s="135"/>
      <c r="R905" s="135"/>
      <c r="S905" s="135"/>
      <c r="T905" s="135"/>
      <c r="U905" s="135"/>
      <c r="V905" s="135"/>
      <c r="W905" s="135"/>
      <c r="X905" s="135"/>
      <c r="Y905" s="135"/>
      <c r="Z905" s="135"/>
    </row>
    <row r="906" ht="15.75" customHeight="1">
      <c r="A906" s="135"/>
      <c r="B906" s="135"/>
      <c r="C906" s="135"/>
      <c r="D906" s="135"/>
      <c r="E906" s="135"/>
      <c r="F906" s="135"/>
      <c r="G906" s="135"/>
      <c r="H906" s="135"/>
      <c r="I906" s="135"/>
      <c r="J906" s="135"/>
      <c r="K906" s="135"/>
      <c r="L906" s="135"/>
      <c r="M906" s="135"/>
      <c r="N906" s="135"/>
      <c r="O906" s="135"/>
      <c r="P906" s="135"/>
      <c r="Q906" s="135"/>
      <c r="R906" s="135"/>
      <c r="S906" s="135"/>
      <c r="T906" s="135"/>
      <c r="U906" s="135"/>
      <c r="V906" s="135"/>
      <c r="W906" s="135"/>
      <c r="X906" s="135"/>
      <c r="Y906" s="135"/>
      <c r="Z906" s="135"/>
    </row>
    <row r="907" ht="15.75" customHeight="1">
      <c r="A907" s="135"/>
      <c r="B907" s="135"/>
      <c r="C907" s="135"/>
      <c r="D907" s="135"/>
      <c r="E907" s="135"/>
      <c r="F907" s="135"/>
      <c r="G907" s="135"/>
      <c r="H907" s="135"/>
      <c r="I907" s="135"/>
      <c r="J907" s="135"/>
      <c r="K907" s="135"/>
      <c r="L907" s="135"/>
      <c r="M907" s="135"/>
      <c r="N907" s="135"/>
      <c r="O907" s="135"/>
      <c r="P907" s="135"/>
      <c r="Q907" s="135"/>
      <c r="R907" s="135"/>
      <c r="S907" s="135"/>
      <c r="T907" s="135"/>
      <c r="U907" s="135"/>
      <c r="V907" s="135"/>
      <c r="W907" s="135"/>
      <c r="X907" s="135"/>
      <c r="Y907" s="135"/>
      <c r="Z907" s="135"/>
    </row>
    <row r="908" ht="15.75" customHeight="1">
      <c r="A908" s="135"/>
      <c r="B908" s="135"/>
      <c r="C908" s="135"/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5"/>
      <c r="O908" s="135"/>
      <c r="P908" s="135"/>
      <c r="Q908" s="135"/>
      <c r="R908" s="135"/>
      <c r="S908" s="135"/>
      <c r="T908" s="135"/>
      <c r="U908" s="135"/>
      <c r="V908" s="135"/>
      <c r="W908" s="135"/>
      <c r="X908" s="135"/>
      <c r="Y908" s="135"/>
      <c r="Z908" s="135"/>
    </row>
    <row r="909" ht="15.75" customHeight="1">
      <c r="A909" s="135"/>
      <c r="B909" s="135"/>
      <c r="C909" s="135"/>
      <c r="D909" s="135"/>
      <c r="E909" s="135"/>
      <c r="F909" s="135"/>
      <c r="G909" s="135"/>
      <c r="H909" s="135"/>
      <c r="I909" s="135"/>
      <c r="J909" s="135"/>
      <c r="K909" s="135"/>
      <c r="L909" s="135"/>
      <c r="M909" s="135"/>
      <c r="N909" s="135"/>
      <c r="O909" s="135"/>
      <c r="P909" s="135"/>
      <c r="Q909" s="135"/>
      <c r="R909" s="135"/>
      <c r="S909" s="135"/>
      <c r="T909" s="135"/>
      <c r="U909" s="135"/>
      <c r="V909" s="135"/>
      <c r="W909" s="135"/>
      <c r="X909" s="135"/>
      <c r="Y909" s="135"/>
      <c r="Z909" s="135"/>
    </row>
    <row r="910" ht="15.75" customHeight="1">
      <c r="A910" s="135"/>
      <c r="B910" s="135"/>
      <c r="C910" s="135"/>
      <c r="D910" s="135"/>
      <c r="E910" s="135"/>
      <c r="F910" s="135"/>
      <c r="G910" s="135"/>
      <c r="H910" s="135"/>
      <c r="I910" s="135"/>
      <c r="J910" s="135"/>
      <c r="K910" s="135"/>
      <c r="L910" s="135"/>
      <c r="M910" s="135"/>
      <c r="N910" s="135"/>
      <c r="O910" s="135"/>
      <c r="P910" s="135"/>
      <c r="Q910" s="135"/>
      <c r="R910" s="135"/>
      <c r="S910" s="135"/>
      <c r="T910" s="135"/>
      <c r="U910" s="135"/>
      <c r="V910" s="135"/>
      <c r="W910" s="135"/>
      <c r="X910" s="135"/>
      <c r="Y910" s="135"/>
      <c r="Z910" s="135"/>
    </row>
    <row r="911" ht="15.75" customHeight="1">
      <c r="A911" s="135"/>
      <c r="B911" s="135"/>
      <c r="C911" s="135"/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5"/>
      <c r="O911" s="135"/>
      <c r="P911" s="135"/>
      <c r="Q911" s="135"/>
      <c r="R911" s="135"/>
      <c r="S911" s="135"/>
      <c r="T911" s="135"/>
      <c r="U911" s="135"/>
      <c r="V911" s="135"/>
      <c r="W911" s="135"/>
      <c r="X911" s="135"/>
      <c r="Y911" s="135"/>
      <c r="Z911" s="135"/>
    </row>
    <row r="912" ht="15.75" customHeight="1">
      <c r="A912" s="135"/>
      <c r="B912" s="135"/>
      <c r="C912" s="135"/>
      <c r="D912" s="135"/>
      <c r="E912" s="135"/>
      <c r="F912" s="135"/>
      <c r="G912" s="135"/>
      <c r="H912" s="135"/>
      <c r="I912" s="135"/>
      <c r="J912" s="135"/>
      <c r="K912" s="135"/>
      <c r="L912" s="135"/>
      <c r="M912" s="135"/>
      <c r="N912" s="135"/>
      <c r="O912" s="135"/>
      <c r="P912" s="135"/>
      <c r="Q912" s="135"/>
      <c r="R912" s="135"/>
      <c r="S912" s="135"/>
      <c r="T912" s="135"/>
      <c r="U912" s="135"/>
      <c r="V912" s="135"/>
      <c r="W912" s="135"/>
      <c r="X912" s="135"/>
      <c r="Y912" s="135"/>
      <c r="Z912" s="135"/>
    </row>
    <row r="913" ht="15.75" customHeight="1">
      <c r="A913" s="135"/>
      <c r="B913" s="135"/>
      <c r="C913" s="135"/>
      <c r="D913" s="135"/>
      <c r="E913" s="135"/>
      <c r="F913" s="135"/>
      <c r="G913" s="135"/>
      <c r="H913" s="135"/>
      <c r="I913" s="135"/>
      <c r="J913" s="135"/>
      <c r="K913" s="135"/>
      <c r="L913" s="135"/>
      <c r="M913" s="135"/>
      <c r="N913" s="135"/>
      <c r="O913" s="135"/>
      <c r="P913" s="135"/>
      <c r="Q913" s="135"/>
      <c r="R913" s="135"/>
      <c r="S913" s="135"/>
      <c r="T913" s="135"/>
      <c r="U913" s="135"/>
      <c r="V913" s="135"/>
      <c r="W913" s="135"/>
      <c r="X913" s="135"/>
      <c r="Y913" s="135"/>
      <c r="Z913" s="135"/>
    </row>
    <row r="914" ht="15.75" customHeight="1">
      <c r="A914" s="135"/>
      <c r="B914" s="135"/>
      <c r="C914" s="135"/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5"/>
      <c r="O914" s="135"/>
      <c r="P914" s="135"/>
      <c r="Q914" s="135"/>
      <c r="R914" s="135"/>
      <c r="S914" s="135"/>
      <c r="T914" s="135"/>
      <c r="U914" s="135"/>
      <c r="V914" s="135"/>
      <c r="W914" s="135"/>
      <c r="X914" s="135"/>
      <c r="Y914" s="135"/>
      <c r="Z914" s="135"/>
    </row>
    <row r="915" ht="15.75" customHeight="1">
      <c r="A915" s="135"/>
      <c r="B915" s="135"/>
      <c r="C915" s="135"/>
      <c r="D915" s="135"/>
      <c r="E915" s="135"/>
      <c r="F915" s="135"/>
      <c r="G915" s="135"/>
      <c r="H915" s="135"/>
      <c r="I915" s="135"/>
      <c r="J915" s="135"/>
      <c r="K915" s="135"/>
      <c r="L915" s="135"/>
      <c r="M915" s="135"/>
      <c r="N915" s="135"/>
      <c r="O915" s="135"/>
      <c r="P915" s="135"/>
      <c r="Q915" s="135"/>
      <c r="R915" s="135"/>
      <c r="S915" s="135"/>
      <c r="T915" s="135"/>
      <c r="U915" s="135"/>
      <c r="V915" s="135"/>
      <c r="W915" s="135"/>
      <c r="X915" s="135"/>
      <c r="Y915" s="135"/>
      <c r="Z915" s="135"/>
    </row>
    <row r="916" ht="15.75" customHeight="1">
      <c r="A916" s="135"/>
      <c r="B916" s="135"/>
      <c r="C916" s="135"/>
      <c r="D916" s="135"/>
      <c r="E916" s="135"/>
      <c r="F916" s="135"/>
      <c r="G916" s="135"/>
      <c r="H916" s="135"/>
      <c r="I916" s="135"/>
      <c r="J916" s="135"/>
      <c r="K916" s="135"/>
      <c r="L916" s="135"/>
      <c r="M916" s="135"/>
      <c r="N916" s="135"/>
      <c r="O916" s="135"/>
      <c r="P916" s="135"/>
      <c r="Q916" s="135"/>
      <c r="R916" s="135"/>
      <c r="S916" s="135"/>
      <c r="T916" s="135"/>
      <c r="U916" s="135"/>
      <c r="V916" s="135"/>
      <c r="W916" s="135"/>
      <c r="X916" s="135"/>
      <c r="Y916" s="135"/>
      <c r="Z916" s="135"/>
    </row>
    <row r="917" ht="15.75" customHeight="1">
      <c r="A917" s="135"/>
      <c r="B917" s="135"/>
      <c r="C917" s="135"/>
      <c r="D917" s="135"/>
      <c r="E917" s="135"/>
      <c r="F917" s="135"/>
      <c r="G917" s="135"/>
      <c r="H917" s="135"/>
      <c r="I917" s="135"/>
      <c r="J917" s="135"/>
      <c r="K917" s="135"/>
      <c r="L917" s="135"/>
      <c r="M917" s="135"/>
      <c r="N917" s="135"/>
      <c r="O917" s="135"/>
      <c r="P917" s="135"/>
      <c r="Q917" s="135"/>
      <c r="R917" s="135"/>
      <c r="S917" s="135"/>
      <c r="T917" s="135"/>
      <c r="U917" s="135"/>
      <c r="V917" s="135"/>
      <c r="W917" s="135"/>
      <c r="X917" s="135"/>
      <c r="Y917" s="135"/>
      <c r="Z917" s="135"/>
    </row>
    <row r="918" ht="15.75" customHeight="1">
      <c r="A918" s="135"/>
      <c r="B918" s="135"/>
      <c r="C918" s="135"/>
      <c r="D918" s="135"/>
      <c r="E918" s="135"/>
      <c r="F918" s="135"/>
      <c r="G918" s="135"/>
      <c r="H918" s="135"/>
      <c r="I918" s="135"/>
      <c r="J918" s="135"/>
      <c r="K918" s="135"/>
      <c r="L918" s="135"/>
      <c r="M918" s="135"/>
      <c r="N918" s="135"/>
      <c r="O918" s="135"/>
      <c r="P918" s="135"/>
      <c r="Q918" s="135"/>
      <c r="R918" s="135"/>
      <c r="S918" s="135"/>
      <c r="T918" s="135"/>
      <c r="U918" s="135"/>
      <c r="V918" s="135"/>
      <c r="W918" s="135"/>
      <c r="X918" s="135"/>
      <c r="Y918" s="135"/>
      <c r="Z918" s="135"/>
    </row>
    <row r="919" ht="15.75" customHeight="1">
      <c r="A919" s="135"/>
      <c r="B919" s="135"/>
      <c r="C919" s="135"/>
      <c r="D919" s="135"/>
      <c r="E919" s="135"/>
      <c r="F919" s="135"/>
      <c r="G919" s="135"/>
      <c r="H919" s="135"/>
      <c r="I919" s="135"/>
      <c r="J919" s="135"/>
      <c r="K919" s="135"/>
      <c r="L919" s="135"/>
      <c r="M919" s="135"/>
      <c r="N919" s="135"/>
      <c r="O919" s="135"/>
      <c r="P919" s="135"/>
      <c r="Q919" s="135"/>
      <c r="R919" s="135"/>
      <c r="S919" s="135"/>
      <c r="T919" s="135"/>
      <c r="U919" s="135"/>
      <c r="V919" s="135"/>
      <c r="W919" s="135"/>
      <c r="X919" s="135"/>
      <c r="Y919" s="135"/>
      <c r="Z919" s="135"/>
    </row>
    <row r="920" ht="15.75" customHeight="1">
      <c r="A920" s="135"/>
      <c r="B920" s="135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5"/>
      <c r="O920" s="135"/>
      <c r="P920" s="135"/>
      <c r="Q920" s="135"/>
      <c r="R920" s="135"/>
      <c r="S920" s="135"/>
      <c r="T920" s="135"/>
      <c r="U920" s="135"/>
      <c r="V920" s="135"/>
      <c r="W920" s="135"/>
      <c r="X920" s="135"/>
      <c r="Y920" s="135"/>
      <c r="Z920" s="135"/>
    </row>
    <row r="921" ht="15.75" customHeight="1">
      <c r="A921" s="135"/>
      <c r="B921" s="135"/>
      <c r="C921" s="135"/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35"/>
      <c r="P921" s="135"/>
      <c r="Q921" s="135"/>
      <c r="R921" s="135"/>
      <c r="S921" s="135"/>
      <c r="T921" s="135"/>
      <c r="U921" s="135"/>
      <c r="V921" s="135"/>
      <c r="W921" s="135"/>
      <c r="X921" s="135"/>
      <c r="Y921" s="135"/>
      <c r="Z921" s="135"/>
    </row>
    <row r="922" ht="15.75" customHeight="1">
      <c r="A922" s="135"/>
      <c r="B922" s="135"/>
      <c r="C922" s="135"/>
      <c r="D922" s="135"/>
      <c r="E922" s="135"/>
      <c r="F922" s="135"/>
      <c r="G922" s="135"/>
      <c r="H922" s="135"/>
      <c r="I922" s="135"/>
      <c r="J922" s="135"/>
      <c r="K922" s="135"/>
      <c r="L922" s="135"/>
      <c r="M922" s="135"/>
      <c r="N922" s="135"/>
      <c r="O922" s="135"/>
      <c r="P922" s="135"/>
      <c r="Q922" s="135"/>
      <c r="R922" s="135"/>
      <c r="S922" s="135"/>
      <c r="T922" s="135"/>
      <c r="U922" s="135"/>
      <c r="V922" s="135"/>
      <c r="W922" s="135"/>
      <c r="X922" s="135"/>
      <c r="Y922" s="135"/>
      <c r="Z922" s="135"/>
    </row>
    <row r="923" ht="15.75" customHeight="1">
      <c r="A923" s="135"/>
      <c r="B923" s="135"/>
      <c r="C923" s="135"/>
      <c r="D923" s="135"/>
      <c r="E923" s="135"/>
      <c r="F923" s="135"/>
      <c r="G923" s="135"/>
      <c r="H923" s="135"/>
      <c r="I923" s="135"/>
      <c r="J923" s="135"/>
      <c r="K923" s="135"/>
      <c r="L923" s="135"/>
      <c r="M923" s="135"/>
      <c r="N923" s="135"/>
      <c r="O923" s="135"/>
      <c r="P923" s="135"/>
      <c r="Q923" s="135"/>
      <c r="R923" s="135"/>
      <c r="S923" s="135"/>
      <c r="T923" s="135"/>
      <c r="U923" s="135"/>
      <c r="V923" s="135"/>
      <c r="W923" s="135"/>
      <c r="X923" s="135"/>
      <c r="Y923" s="135"/>
      <c r="Z923" s="135"/>
    </row>
    <row r="924" ht="15.75" customHeight="1">
      <c r="A924" s="135"/>
      <c r="B924" s="135"/>
      <c r="C924" s="135"/>
      <c r="D924" s="135"/>
      <c r="E924" s="135"/>
      <c r="F924" s="135"/>
      <c r="G924" s="135"/>
      <c r="H924" s="135"/>
      <c r="I924" s="135"/>
      <c r="J924" s="135"/>
      <c r="K924" s="135"/>
      <c r="L924" s="135"/>
      <c r="M924" s="135"/>
      <c r="N924" s="135"/>
      <c r="O924" s="135"/>
      <c r="P924" s="135"/>
      <c r="Q924" s="135"/>
      <c r="R924" s="135"/>
      <c r="S924" s="135"/>
      <c r="T924" s="135"/>
      <c r="U924" s="135"/>
      <c r="V924" s="135"/>
      <c r="W924" s="135"/>
      <c r="X924" s="135"/>
      <c r="Y924" s="135"/>
      <c r="Z924" s="135"/>
    </row>
    <row r="925" ht="15.75" customHeight="1">
      <c r="A925" s="135"/>
      <c r="B925" s="135"/>
      <c r="C925" s="135"/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5"/>
      <c r="O925" s="135"/>
      <c r="P925" s="135"/>
      <c r="Q925" s="135"/>
      <c r="R925" s="135"/>
      <c r="S925" s="135"/>
      <c r="T925" s="135"/>
      <c r="U925" s="135"/>
      <c r="V925" s="135"/>
      <c r="W925" s="135"/>
      <c r="X925" s="135"/>
      <c r="Y925" s="135"/>
      <c r="Z925" s="135"/>
    </row>
    <row r="926" ht="15.75" customHeight="1">
      <c r="A926" s="135"/>
      <c r="B926" s="135"/>
      <c r="C926" s="135"/>
      <c r="D926" s="135"/>
      <c r="E926" s="135"/>
      <c r="F926" s="135"/>
      <c r="G926" s="135"/>
      <c r="H926" s="135"/>
      <c r="I926" s="135"/>
      <c r="J926" s="135"/>
      <c r="K926" s="135"/>
      <c r="L926" s="135"/>
      <c r="M926" s="135"/>
      <c r="N926" s="135"/>
      <c r="O926" s="135"/>
      <c r="P926" s="135"/>
      <c r="Q926" s="135"/>
      <c r="R926" s="135"/>
      <c r="S926" s="135"/>
      <c r="T926" s="135"/>
      <c r="U926" s="135"/>
      <c r="V926" s="135"/>
      <c r="W926" s="135"/>
      <c r="X926" s="135"/>
      <c r="Y926" s="135"/>
      <c r="Z926" s="135"/>
    </row>
    <row r="927" ht="15.75" customHeight="1">
      <c r="A927" s="135"/>
      <c r="B927" s="135"/>
      <c r="C927" s="135"/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5"/>
      <c r="O927" s="135"/>
      <c r="P927" s="135"/>
      <c r="Q927" s="135"/>
      <c r="R927" s="135"/>
      <c r="S927" s="135"/>
      <c r="T927" s="135"/>
      <c r="U927" s="135"/>
      <c r="V927" s="135"/>
      <c r="W927" s="135"/>
      <c r="X927" s="135"/>
      <c r="Y927" s="135"/>
      <c r="Z927" s="135"/>
    </row>
    <row r="928" ht="15.75" customHeight="1">
      <c r="A928" s="135"/>
      <c r="B928" s="135"/>
      <c r="C928" s="135"/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5"/>
      <c r="O928" s="135"/>
      <c r="P928" s="135"/>
      <c r="Q928" s="135"/>
      <c r="R928" s="135"/>
      <c r="S928" s="135"/>
      <c r="T928" s="135"/>
      <c r="U928" s="135"/>
      <c r="V928" s="135"/>
      <c r="W928" s="135"/>
      <c r="X928" s="135"/>
      <c r="Y928" s="135"/>
      <c r="Z928" s="135"/>
    </row>
    <row r="929" ht="15.75" customHeight="1">
      <c r="A929" s="135"/>
      <c r="B929" s="135"/>
      <c r="C929" s="135"/>
      <c r="D929" s="135"/>
      <c r="E929" s="135"/>
      <c r="F929" s="135"/>
      <c r="G929" s="135"/>
      <c r="H929" s="135"/>
      <c r="I929" s="135"/>
      <c r="J929" s="135"/>
      <c r="K929" s="135"/>
      <c r="L929" s="135"/>
      <c r="M929" s="135"/>
      <c r="N929" s="135"/>
      <c r="O929" s="135"/>
      <c r="P929" s="135"/>
      <c r="Q929" s="135"/>
      <c r="R929" s="135"/>
      <c r="S929" s="135"/>
      <c r="T929" s="135"/>
      <c r="U929" s="135"/>
      <c r="V929" s="135"/>
      <c r="W929" s="135"/>
      <c r="X929" s="135"/>
      <c r="Y929" s="135"/>
      <c r="Z929" s="135"/>
    </row>
    <row r="930" ht="15.75" customHeight="1">
      <c r="A930" s="135"/>
      <c r="B930" s="135"/>
      <c r="C930" s="135"/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5"/>
      <c r="O930" s="135"/>
      <c r="P930" s="135"/>
      <c r="Q930" s="135"/>
      <c r="R930" s="135"/>
      <c r="S930" s="135"/>
      <c r="T930" s="135"/>
      <c r="U930" s="135"/>
      <c r="V930" s="135"/>
      <c r="W930" s="135"/>
      <c r="X930" s="135"/>
      <c r="Y930" s="135"/>
      <c r="Z930" s="135"/>
    </row>
    <row r="931" ht="15.75" customHeight="1">
      <c r="A931" s="135"/>
      <c r="B931" s="135"/>
      <c r="C931" s="135"/>
      <c r="D931" s="135"/>
      <c r="E931" s="135"/>
      <c r="F931" s="135"/>
      <c r="G931" s="135"/>
      <c r="H931" s="135"/>
      <c r="I931" s="135"/>
      <c r="J931" s="135"/>
      <c r="K931" s="135"/>
      <c r="L931" s="135"/>
      <c r="M931" s="135"/>
      <c r="N931" s="135"/>
      <c r="O931" s="135"/>
      <c r="P931" s="135"/>
      <c r="Q931" s="135"/>
      <c r="R931" s="135"/>
      <c r="S931" s="135"/>
      <c r="T931" s="135"/>
      <c r="U931" s="135"/>
      <c r="V931" s="135"/>
      <c r="W931" s="135"/>
      <c r="X931" s="135"/>
      <c r="Y931" s="135"/>
      <c r="Z931" s="135"/>
    </row>
    <row r="932" ht="15.75" customHeight="1">
      <c r="A932" s="135"/>
      <c r="B932" s="135"/>
      <c r="C932" s="135"/>
      <c r="D932" s="135"/>
      <c r="E932" s="135"/>
      <c r="F932" s="135"/>
      <c r="G932" s="135"/>
      <c r="H932" s="135"/>
      <c r="I932" s="135"/>
      <c r="J932" s="135"/>
      <c r="K932" s="135"/>
      <c r="L932" s="135"/>
      <c r="M932" s="135"/>
      <c r="N932" s="135"/>
      <c r="O932" s="135"/>
      <c r="P932" s="135"/>
      <c r="Q932" s="135"/>
      <c r="R932" s="135"/>
      <c r="S932" s="135"/>
      <c r="T932" s="135"/>
      <c r="U932" s="135"/>
      <c r="V932" s="135"/>
      <c r="W932" s="135"/>
      <c r="X932" s="135"/>
      <c r="Y932" s="135"/>
      <c r="Z932" s="135"/>
    </row>
    <row r="933" ht="15.75" customHeight="1">
      <c r="A933" s="135"/>
      <c r="B933" s="135"/>
      <c r="C933" s="135"/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5"/>
      <c r="O933" s="135"/>
      <c r="P933" s="135"/>
      <c r="Q933" s="135"/>
      <c r="R933" s="135"/>
      <c r="S933" s="135"/>
      <c r="T933" s="135"/>
      <c r="U933" s="135"/>
      <c r="V933" s="135"/>
      <c r="W933" s="135"/>
      <c r="X933" s="135"/>
      <c r="Y933" s="135"/>
      <c r="Z933" s="135"/>
    </row>
    <row r="934" ht="15.75" customHeight="1">
      <c r="A934" s="135"/>
      <c r="B934" s="135"/>
      <c r="C934" s="135"/>
      <c r="D934" s="135"/>
      <c r="E934" s="135"/>
      <c r="F934" s="135"/>
      <c r="G934" s="135"/>
      <c r="H934" s="135"/>
      <c r="I934" s="135"/>
      <c r="J934" s="135"/>
      <c r="K934" s="135"/>
      <c r="L934" s="135"/>
      <c r="M934" s="135"/>
      <c r="N934" s="135"/>
      <c r="O934" s="135"/>
      <c r="P934" s="135"/>
      <c r="Q934" s="135"/>
      <c r="R934" s="135"/>
      <c r="S934" s="135"/>
      <c r="T934" s="135"/>
      <c r="U934" s="135"/>
      <c r="V934" s="135"/>
      <c r="W934" s="135"/>
      <c r="X934" s="135"/>
      <c r="Y934" s="135"/>
      <c r="Z934" s="135"/>
    </row>
    <row r="935" ht="15.75" customHeight="1">
      <c r="A935" s="135"/>
      <c r="B935" s="135"/>
      <c r="C935" s="135"/>
      <c r="D935" s="135"/>
      <c r="E935" s="135"/>
      <c r="F935" s="135"/>
      <c r="G935" s="135"/>
      <c r="H935" s="135"/>
      <c r="I935" s="135"/>
      <c r="J935" s="135"/>
      <c r="K935" s="135"/>
      <c r="L935" s="135"/>
      <c r="M935" s="135"/>
      <c r="N935" s="135"/>
      <c r="O935" s="135"/>
      <c r="P935" s="135"/>
      <c r="Q935" s="135"/>
      <c r="R935" s="135"/>
      <c r="S935" s="135"/>
      <c r="T935" s="135"/>
      <c r="U935" s="135"/>
      <c r="V935" s="135"/>
      <c r="W935" s="135"/>
      <c r="X935" s="135"/>
      <c r="Y935" s="135"/>
      <c r="Z935" s="135"/>
    </row>
    <row r="936" ht="15.75" customHeight="1">
      <c r="A936" s="135"/>
      <c r="B936" s="135"/>
      <c r="C936" s="135"/>
      <c r="D936" s="135"/>
      <c r="E936" s="135"/>
      <c r="F936" s="135"/>
      <c r="G936" s="135"/>
      <c r="H936" s="135"/>
      <c r="I936" s="135"/>
      <c r="J936" s="135"/>
      <c r="K936" s="135"/>
      <c r="L936" s="135"/>
      <c r="M936" s="135"/>
      <c r="N936" s="135"/>
      <c r="O936" s="135"/>
      <c r="P936" s="135"/>
      <c r="Q936" s="135"/>
      <c r="R936" s="135"/>
      <c r="S936" s="135"/>
      <c r="T936" s="135"/>
      <c r="U936" s="135"/>
      <c r="V936" s="135"/>
      <c r="W936" s="135"/>
      <c r="X936" s="135"/>
      <c r="Y936" s="135"/>
      <c r="Z936" s="135"/>
    </row>
    <row r="937" ht="15.75" customHeight="1">
      <c r="A937" s="135"/>
      <c r="B937" s="135"/>
      <c r="C937" s="135"/>
      <c r="D937" s="135"/>
      <c r="E937" s="135"/>
      <c r="F937" s="135"/>
      <c r="G937" s="135"/>
      <c r="H937" s="135"/>
      <c r="I937" s="135"/>
      <c r="J937" s="135"/>
      <c r="K937" s="135"/>
      <c r="L937" s="135"/>
      <c r="M937" s="135"/>
      <c r="N937" s="135"/>
      <c r="O937" s="135"/>
      <c r="P937" s="135"/>
      <c r="Q937" s="135"/>
      <c r="R937" s="135"/>
      <c r="S937" s="135"/>
      <c r="T937" s="135"/>
      <c r="U937" s="135"/>
      <c r="V937" s="135"/>
      <c r="W937" s="135"/>
      <c r="X937" s="135"/>
      <c r="Y937" s="135"/>
      <c r="Z937" s="135"/>
    </row>
    <row r="938" ht="15.75" customHeight="1">
      <c r="A938" s="135"/>
      <c r="B938" s="135"/>
      <c r="C938" s="135"/>
      <c r="D938" s="135"/>
      <c r="E938" s="135"/>
      <c r="F938" s="135"/>
      <c r="G938" s="135"/>
      <c r="H938" s="135"/>
      <c r="I938" s="135"/>
      <c r="J938" s="135"/>
      <c r="K938" s="135"/>
      <c r="L938" s="135"/>
      <c r="M938" s="135"/>
      <c r="N938" s="135"/>
      <c r="O938" s="135"/>
      <c r="P938" s="135"/>
      <c r="Q938" s="135"/>
      <c r="R938" s="135"/>
      <c r="S938" s="135"/>
      <c r="T938" s="135"/>
      <c r="U938" s="135"/>
      <c r="V938" s="135"/>
      <c r="W938" s="135"/>
      <c r="X938" s="135"/>
      <c r="Y938" s="135"/>
      <c r="Z938" s="135"/>
    </row>
    <row r="939" ht="15.75" customHeight="1">
      <c r="A939" s="135"/>
      <c r="B939" s="135"/>
      <c r="C939" s="135"/>
      <c r="D939" s="135"/>
      <c r="E939" s="135"/>
      <c r="F939" s="135"/>
      <c r="G939" s="135"/>
      <c r="H939" s="135"/>
      <c r="I939" s="135"/>
      <c r="J939" s="135"/>
      <c r="K939" s="135"/>
      <c r="L939" s="135"/>
      <c r="M939" s="135"/>
      <c r="N939" s="135"/>
      <c r="O939" s="135"/>
      <c r="P939" s="135"/>
      <c r="Q939" s="135"/>
      <c r="R939" s="135"/>
      <c r="S939" s="135"/>
      <c r="T939" s="135"/>
      <c r="U939" s="135"/>
      <c r="V939" s="135"/>
      <c r="W939" s="135"/>
      <c r="X939" s="135"/>
      <c r="Y939" s="135"/>
      <c r="Z939" s="135"/>
    </row>
    <row r="940" ht="15.75" customHeight="1">
      <c r="A940" s="135"/>
      <c r="B940" s="135"/>
      <c r="C940" s="135"/>
      <c r="D940" s="135"/>
      <c r="E940" s="135"/>
      <c r="F940" s="135"/>
      <c r="G940" s="135"/>
      <c r="H940" s="135"/>
      <c r="I940" s="135"/>
      <c r="J940" s="135"/>
      <c r="K940" s="135"/>
      <c r="L940" s="135"/>
      <c r="M940" s="135"/>
      <c r="N940" s="135"/>
      <c r="O940" s="135"/>
      <c r="P940" s="135"/>
      <c r="Q940" s="135"/>
      <c r="R940" s="135"/>
      <c r="S940" s="135"/>
      <c r="T940" s="135"/>
      <c r="U940" s="135"/>
      <c r="V940" s="135"/>
      <c r="W940" s="135"/>
      <c r="X940" s="135"/>
      <c r="Y940" s="135"/>
      <c r="Z940" s="135"/>
    </row>
    <row r="941" ht="15.75" customHeight="1">
      <c r="A941" s="135"/>
      <c r="B941" s="135"/>
      <c r="C941" s="135"/>
      <c r="D941" s="135"/>
      <c r="E941" s="135"/>
      <c r="F941" s="135"/>
      <c r="G941" s="135"/>
      <c r="H941" s="135"/>
      <c r="I941" s="135"/>
      <c r="J941" s="135"/>
      <c r="K941" s="135"/>
      <c r="L941" s="135"/>
      <c r="M941" s="135"/>
      <c r="N941" s="135"/>
      <c r="O941" s="135"/>
      <c r="P941" s="135"/>
      <c r="Q941" s="135"/>
      <c r="R941" s="135"/>
      <c r="S941" s="135"/>
      <c r="T941" s="135"/>
      <c r="U941" s="135"/>
      <c r="V941" s="135"/>
      <c r="W941" s="135"/>
      <c r="X941" s="135"/>
      <c r="Y941" s="135"/>
      <c r="Z941" s="135"/>
    </row>
    <row r="942" ht="15.75" customHeight="1">
      <c r="A942" s="135"/>
      <c r="B942" s="135"/>
      <c r="C942" s="135"/>
      <c r="D942" s="135"/>
      <c r="E942" s="135"/>
      <c r="F942" s="135"/>
      <c r="G942" s="135"/>
      <c r="H942" s="135"/>
      <c r="I942" s="135"/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  <c r="U942" s="135"/>
      <c r="V942" s="135"/>
      <c r="W942" s="135"/>
      <c r="X942" s="135"/>
      <c r="Y942" s="135"/>
      <c r="Z942" s="135"/>
    </row>
    <row r="943" ht="15.75" customHeight="1">
      <c r="A943" s="135"/>
      <c r="B943" s="135"/>
      <c r="C943" s="135"/>
      <c r="D943" s="135"/>
      <c r="E943" s="135"/>
      <c r="F943" s="135"/>
      <c r="G943" s="135"/>
      <c r="H943" s="135"/>
      <c r="I943" s="135"/>
      <c r="J943" s="135"/>
      <c r="K943" s="135"/>
      <c r="L943" s="135"/>
      <c r="M943" s="135"/>
      <c r="N943" s="135"/>
      <c r="O943" s="135"/>
      <c r="P943" s="135"/>
      <c r="Q943" s="135"/>
      <c r="R943" s="135"/>
      <c r="S943" s="135"/>
      <c r="T943" s="135"/>
      <c r="U943" s="135"/>
      <c r="V943" s="135"/>
      <c r="W943" s="135"/>
      <c r="X943" s="135"/>
      <c r="Y943" s="135"/>
      <c r="Z943" s="135"/>
    </row>
    <row r="944" ht="15.75" customHeight="1">
      <c r="A944" s="135"/>
      <c r="B944" s="135"/>
      <c r="C944" s="135"/>
      <c r="D944" s="135"/>
      <c r="E944" s="135"/>
      <c r="F944" s="135"/>
      <c r="G944" s="135"/>
      <c r="H944" s="135"/>
      <c r="I944" s="135"/>
      <c r="J944" s="135"/>
      <c r="K944" s="135"/>
      <c r="L944" s="135"/>
      <c r="M944" s="135"/>
      <c r="N944" s="135"/>
      <c r="O944" s="135"/>
      <c r="P944" s="135"/>
      <c r="Q944" s="135"/>
      <c r="R944" s="135"/>
      <c r="S944" s="135"/>
      <c r="T944" s="135"/>
      <c r="U944" s="135"/>
      <c r="V944" s="135"/>
      <c r="W944" s="135"/>
      <c r="X944" s="135"/>
      <c r="Y944" s="135"/>
      <c r="Z944" s="135"/>
    </row>
    <row r="945" ht="15.75" customHeight="1">
      <c r="A945" s="135"/>
      <c r="B945" s="135"/>
      <c r="C945" s="135"/>
      <c r="D945" s="135"/>
      <c r="E945" s="135"/>
      <c r="F945" s="135"/>
      <c r="G945" s="135"/>
      <c r="H945" s="135"/>
      <c r="I945" s="135"/>
      <c r="J945" s="135"/>
      <c r="K945" s="135"/>
      <c r="L945" s="135"/>
      <c r="M945" s="135"/>
      <c r="N945" s="135"/>
      <c r="O945" s="135"/>
      <c r="P945" s="135"/>
      <c r="Q945" s="135"/>
      <c r="R945" s="135"/>
      <c r="S945" s="135"/>
      <c r="T945" s="135"/>
      <c r="U945" s="135"/>
      <c r="V945" s="135"/>
      <c r="W945" s="135"/>
      <c r="X945" s="135"/>
      <c r="Y945" s="135"/>
      <c r="Z945" s="135"/>
    </row>
    <row r="946" ht="15.75" customHeight="1">
      <c r="A946" s="135"/>
      <c r="B946" s="135"/>
      <c r="C946" s="135"/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5"/>
      <c r="O946" s="135"/>
      <c r="P946" s="135"/>
      <c r="Q946" s="135"/>
      <c r="R946" s="135"/>
      <c r="S946" s="135"/>
      <c r="T946" s="135"/>
      <c r="U946" s="135"/>
      <c r="V946" s="135"/>
      <c r="W946" s="135"/>
      <c r="X946" s="135"/>
      <c r="Y946" s="135"/>
      <c r="Z946" s="135"/>
    </row>
    <row r="947" ht="15.75" customHeight="1">
      <c r="A947" s="135"/>
      <c r="B947" s="135"/>
      <c r="C947" s="135"/>
      <c r="D947" s="135"/>
      <c r="E947" s="135"/>
      <c r="F947" s="135"/>
      <c r="G947" s="135"/>
      <c r="H947" s="135"/>
      <c r="I947" s="135"/>
      <c r="J947" s="135"/>
      <c r="K947" s="135"/>
      <c r="L947" s="135"/>
      <c r="M947" s="135"/>
      <c r="N947" s="135"/>
      <c r="O947" s="135"/>
      <c r="P947" s="135"/>
      <c r="Q947" s="135"/>
      <c r="R947" s="135"/>
      <c r="S947" s="135"/>
      <c r="T947" s="135"/>
      <c r="U947" s="135"/>
      <c r="V947" s="135"/>
      <c r="W947" s="135"/>
      <c r="X947" s="135"/>
      <c r="Y947" s="135"/>
      <c r="Z947" s="135"/>
    </row>
    <row r="948" ht="15.75" customHeight="1">
      <c r="A948" s="135"/>
      <c r="B948" s="135"/>
      <c r="C948" s="135"/>
      <c r="D948" s="135"/>
      <c r="E948" s="135"/>
      <c r="F948" s="135"/>
      <c r="G948" s="135"/>
      <c r="H948" s="135"/>
      <c r="I948" s="135"/>
      <c r="J948" s="135"/>
      <c r="K948" s="135"/>
      <c r="L948" s="135"/>
      <c r="M948" s="135"/>
      <c r="N948" s="135"/>
      <c r="O948" s="135"/>
      <c r="P948" s="135"/>
      <c r="Q948" s="135"/>
      <c r="R948" s="135"/>
      <c r="S948" s="135"/>
      <c r="T948" s="135"/>
      <c r="U948" s="135"/>
      <c r="V948" s="135"/>
      <c r="W948" s="135"/>
      <c r="X948" s="135"/>
      <c r="Y948" s="135"/>
      <c r="Z948" s="135"/>
    </row>
    <row r="949" ht="15.75" customHeight="1">
      <c r="A949" s="135"/>
      <c r="B949" s="135"/>
      <c r="C949" s="135"/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5"/>
      <c r="O949" s="135"/>
      <c r="P949" s="135"/>
      <c r="Q949" s="135"/>
      <c r="R949" s="135"/>
      <c r="S949" s="135"/>
      <c r="T949" s="135"/>
      <c r="U949" s="135"/>
      <c r="V949" s="135"/>
      <c r="W949" s="135"/>
      <c r="X949" s="135"/>
      <c r="Y949" s="135"/>
      <c r="Z949" s="135"/>
    </row>
    <row r="950" ht="15.75" customHeight="1">
      <c r="A950" s="135"/>
      <c r="B950" s="135"/>
      <c r="C950" s="135"/>
      <c r="D950" s="135"/>
      <c r="E950" s="135"/>
      <c r="F950" s="135"/>
      <c r="G950" s="135"/>
      <c r="H950" s="135"/>
      <c r="I950" s="135"/>
      <c r="J950" s="135"/>
      <c r="K950" s="135"/>
      <c r="L950" s="135"/>
      <c r="M950" s="135"/>
      <c r="N950" s="135"/>
      <c r="O950" s="135"/>
      <c r="P950" s="135"/>
      <c r="Q950" s="135"/>
      <c r="R950" s="135"/>
      <c r="S950" s="135"/>
      <c r="T950" s="135"/>
      <c r="U950" s="135"/>
      <c r="V950" s="135"/>
      <c r="W950" s="135"/>
      <c r="X950" s="135"/>
      <c r="Y950" s="135"/>
      <c r="Z950" s="135"/>
    </row>
    <row r="951" ht="15.75" customHeight="1">
      <c r="A951" s="135"/>
      <c r="B951" s="135"/>
      <c r="C951" s="135"/>
      <c r="D951" s="135"/>
      <c r="E951" s="135"/>
      <c r="F951" s="135"/>
      <c r="G951" s="135"/>
      <c r="H951" s="135"/>
      <c r="I951" s="135"/>
      <c r="J951" s="135"/>
      <c r="K951" s="135"/>
      <c r="L951" s="135"/>
      <c r="M951" s="135"/>
      <c r="N951" s="135"/>
      <c r="O951" s="135"/>
      <c r="P951" s="135"/>
      <c r="Q951" s="135"/>
      <c r="R951" s="135"/>
      <c r="S951" s="135"/>
      <c r="T951" s="135"/>
      <c r="U951" s="135"/>
      <c r="V951" s="135"/>
      <c r="W951" s="135"/>
      <c r="X951" s="135"/>
      <c r="Y951" s="135"/>
      <c r="Z951" s="135"/>
    </row>
    <row r="952" ht="15.75" customHeight="1">
      <c r="A952" s="135"/>
      <c r="B952" s="135"/>
      <c r="C952" s="135"/>
      <c r="D952" s="135"/>
      <c r="E952" s="135"/>
      <c r="F952" s="135"/>
      <c r="G952" s="135"/>
      <c r="H952" s="135"/>
      <c r="I952" s="135"/>
      <c r="J952" s="135"/>
      <c r="K952" s="135"/>
      <c r="L952" s="135"/>
      <c r="M952" s="135"/>
      <c r="N952" s="135"/>
      <c r="O952" s="135"/>
      <c r="P952" s="135"/>
      <c r="Q952" s="135"/>
      <c r="R952" s="135"/>
      <c r="S952" s="135"/>
      <c r="T952" s="135"/>
      <c r="U952" s="135"/>
      <c r="V952" s="135"/>
      <c r="W952" s="135"/>
      <c r="X952" s="135"/>
      <c r="Y952" s="135"/>
      <c r="Z952" s="135"/>
    </row>
    <row r="953" ht="15.75" customHeight="1">
      <c r="A953" s="135"/>
      <c r="B953" s="135"/>
      <c r="C953" s="135"/>
      <c r="D953" s="135"/>
      <c r="E953" s="135"/>
      <c r="F953" s="135"/>
      <c r="G953" s="135"/>
      <c r="H953" s="135"/>
      <c r="I953" s="135"/>
      <c r="J953" s="135"/>
      <c r="K953" s="135"/>
      <c r="L953" s="135"/>
      <c r="M953" s="135"/>
      <c r="N953" s="135"/>
      <c r="O953" s="135"/>
      <c r="P953" s="135"/>
      <c r="Q953" s="135"/>
      <c r="R953" s="135"/>
      <c r="S953" s="135"/>
      <c r="T953" s="135"/>
      <c r="U953" s="135"/>
      <c r="V953" s="135"/>
      <c r="W953" s="135"/>
      <c r="X953" s="135"/>
      <c r="Y953" s="135"/>
      <c r="Z953" s="135"/>
    </row>
    <row r="954" ht="15.75" customHeight="1">
      <c r="A954" s="135"/>
      <c r="B954" s="135"/>
      <c r="C954" s="135"/>
      <c r="D954" s="135"/>
      <c r="E954" s="135"/>
      <c r="F954" s="135"/>
      <c r="G954" s="135"/>
      <c r="H954" s="135"/>
      <c r="I954" s="135"/>
      <c r="J954" s="135"/>
      <c r="K954" s="135"/>
      <c r="L954" s="135"/>
      <c r="M954" s="135"/>
      <c r="N954" s="135"/>
      <c r="O954" s="135"/>
      <c r="P954" s="135"/>
      <c r="Q954" s="135"/>
      <c r="R954" s="135"/>
      <c r="S954" s="135"/>
      <c r="T954" s="135"/>
      <c r="U954" s="135"/>
      <c r="V954" s="135"/>
      <c r="W954" s="135"/>
      <c r="X954" s="135"/>
      <c r="Y954" s="135"/>
      <c r="Z954" s="135"/>
    </row>
    <row r="955" ht="15.75" customHeight="1">
      <c r="A955" s="135"/>
      <c r="B955" s="135"/>
      <c r="C955" s="135"/>
      <c r="D955" s="135"/>
      <c r="E955" s="135"/>
      <c r="F955" s="135"/>
      <c r="G955" s="135"/>
      <c r="H955" s="135"/>
      <c r="I955" s="135"/>
      <c r="J955" s="135"/>
      <c r="K955" s="135"/>
      <c r="L955" s="135"/>
      <c r="M955" s="135"/>
      <c r="N955" s="135"/>
      <c r="O955" s="135"/>
      <c r="P955" s="135"/>
      <c r="Q955" s="135"/>
      <c r="R955" s="135"/>
      <c r="S955" s="135"/>
      <c r="T955" s="135"/>
      <c r="U955" s="135"/>
      <c r="V955" s="135"/>
      <c r="W955" s="135"/>
      <c r="X955" s="135"/>
      <c r="Y955" s="135"/>
      <c r="Z955" s="135"/>
    </row>
    <row r="956" ht="15.75" customHeight="1">
      <c r="A956" s="135"/>
      <c r="B956" s="135"/>
      <c r="C956" s="135"/>
      <c r="D956" s="135"/>
      <c r="E956" s="135"/>
      <c r="F956" s="135"/>
      <c r="G956" s="135"/>
      <c r="H956" s="135"/>
      <c r="I956" s="135"/>
      <c r="J956" s="135"/>
      <c r="K956" s="135"/>
      <c r="L956" s="135"/>
      <c r="M956" s="135"/>
      <c r="N956" s="135"/>
      <c r="O956" s="135"/>
      <c r="P956" s="135"/>
      <c r="Q956" s="135"/>
      <c r="R956" s="135"/>
      <c r="S956" s="135"/>
      <c r="T956" s="135"/>
      <c r="U956" s="135"/>
      <c r="V956" s="135"/>
      <c r="W956" s="135"/>
      <c r="X956" s="135"/>
      <c r="Y956" s="135"/>
      <c r="Z956" s="135"/>
    </row>
    <row r="957" ht="15.75" customHeight="1">
      <c r="A957" s="135"/>
      <c r="B957" s="135"/>
      <c r="C957" s="135"/>
      <c r="D957" s="135"/>
      <c r="E957" s="135"/>
      <c r="F957" s="135"/>
      <c r="G957" s="135"/>
      <c r="H957" s="135"/>
      <c r="I957" s="135"/>
      <c r="J957" s="135"/>
      <c r="K957" s="135"/>
      <c r="L957" s="135"/>
      <c r="M957" s="135"/>
      <c r="N957" s="135"/>
      <c r="O957" s="135"/>
      <c r="P957" s="135"/>
      <c r="Q957" s="135"/>
      <c r="R957" s="135"/>
      <c r="S957" s="135"/>
      <c r="T957" s="135"/>
      <c r="U957" s="135"/>
      <c r="V957" s="135"/>
      <c r="W957" s="135"/>
      <c r="X957" s="135"/>
      <c r="Y957" s="135"/>
      <c r="Z957" s="135"/>
    </row>
    <row r="958" ht="15.75" customHeight="1">
      <c r="A958" s="135"/>
      <c r="B958" s="135"/>
      <c r="C958" s="135"/>
      <c r="D958" s="135"/>
      <c r="E958" s="135"/>
      <c r="F958" s="135"/>
      <c r="G958" s="135"/>
      <c r="H958" s="135"/>
      <c r="I958" s="135"/>
      <c r="J958" s="135"/>
      <c r="K958" s="135"/>
      <c r="L958" s="135"/>
      <c r="M958" s="135"/>
      <c r="N958" s="135"/>
      <c r="O958" s="135"/>
      <c r="P958" s="135"/>
      <c r="Q958" s="135"/>
      <c r="R958" s="135"/>
      <c r="S958" s="135"/>
      <c r="T958" s="135"/>
      <c r="U958" s="135"/>
      <c r="V958" s="135"/>
      <c r="W958" s="135"/>
      <c r="X958" s="135"/>
      <c r="Y958" s="135"/>
      <c r="Z958" s="135"/>
    </row>
    <row r="959" ht="15.75" customHeight="1">
      <c r="A959" s="135"/>
      <c r="B959" s="135"/>
      <c r="C959" s="135"/>
      <c r="D959" s="135"/>
      <c r="E959" s="135"/>
      <c r="F959" s="135"/>
      <c r="G959" s="135"/>
      <c r="H959" s="135"/>
      <c r="I959" s="135"/>
      <c r="J959" s="135"/>
      <c r="K959" s="135"/>
      <c r="L959" s="135"/>
      <c r="M959" s="135"/>
      <c r="N959" s="135"/>
      <c r="O959" s="135"/>
      <c r="P959" s="135"/>
      <c r="Q959" s="135"/>
      <c r="R959" s="135"/>
      <c r="S959" s="135"/>
      <c r="T959" s="135"/>
      <c r="U959" s="135"/>
      <c r="V959" s="135"/>
      <c r="W959" s="135"/>
      <c r="X959" s="135"/>
      <c r="Y959" s="135"/>
      <c r="Z959" s="135"/>
    </row>
    <row r="960" ht="15.75" customHeight="1">
      <c r="A960" s="135"/>
      <c r="B960" s="135"/>
      <c r="C960" s="135"/>
      <c r="D960" s="135"/>
      <c r="E960" s="135"/>
      <c r="F960" s="135"/>
      <c r="G960" s="135"/>
      <c r="H960" s="135"/>
      <c r="I960" s="135"/>
      <c r="J960" s="135"/>
      <c r="K960" s="135"/>
      <c r="L960" s="135"/>
      <c r="M960" s="135"/>
      <c r="N960" s="135"/>
      <c r="O960" s="135"/>
      <c r="P960" s="135"/>
      <c r="Q960" s="135"/>
      <c r="R960" s="135"/>
      <c r="S960" s="135"/>
      <c r="T960" s="135"/>
      <c r="U960" s="135"/>
      <c r="V960" s="135"/>
      <c r="W960" s="135"/>
      <c r="X960" s="135"/>
      <c r="Y960" s="135"/>
      <c r="Z960" s="135"/>
    </row>
    <row r="961" ht="15.75" customHeight="1">
      <c r="A961" s="135"/>
      <c r="B961" s="135"/>
      <c r="C961" s="135"/>
      <c r="D961" s="135"/>
      <c r="E961" s="135"/>
      <c r="F961" s="135"/>
      <c r="G961" s="135"/>
      <c r="H961" s="135"/>
      <c r="I961" s="135"/>
      <c r="J961" s="135"/>
      <c r="K961" s="135"/>
      <c r="L961" s="135"/>
      <c r="M961" s="135"/>
      <c r="N961" s="135"/>
      <c r="O961" s="135"/>
      <c r="P961" s="135"/>
      <c r="Q961" s="135"/>
      <c r="R961" s="135"/>
      <c r="S961" s="135"/>
      <c r="T961" s="135"/>
      <c r="U961" s="135"/>
      <c r="V961" s="135"/>
      <c r="W961" s="135"/>
      <c r="X961" s="135"/>
      <c r="Y961" s="135"/>
      <c r="Z961" s="135"/>
    </row>
    <row r="962" ht="15.75" customHeight="1">
      <c r="A962" s="135"/>
      <c r="B962" s="135"/>
      <c r="C962" s="135"/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5"/>
      <c r="O962" s="135"/>
      <c r="P962" s="135"/>
      <c r="Q962" s="135"/>
      <c r="R962" s="135"/>
      <c r="S962" s="135"/>
      <c r="T962" s="135"/>
      <c r="U962" s="135"/>
      <c r="V962" s="135"/>
      <c r="W962" s="135"/>
      <c r="X962" s="135"/>
      <c r="Y962" s="135"/>
      <c r="Z962" s="135"/>
    </row>
    <row r="963" ht="15.75" customHeight="1">
      <c r="A963" s="135"/>
      <c r="B963" s="135"/>
      <c r="C963" s="135"/>
      <c r="D963" s="135"/>
      <c r="E963" s="135"/>
      <c r="F963" s="135"/>
      <c r="G963" s="135"/>
      <c r="H963" s="135"/>
      <c r="I963" s="135"/>
      <c r="J963" s="135"/>
      <c r="K963" s="135"/>
      <c r="L963" s="135"/>
      <c r="M963" s="135"/>
      <c r="N963" s="135"/>
      <c r="O963" s="135"/>
      <c r="P963" s="135"/>
      <c r="Q963" s="135"/>
      <c r="R963" s="135"/>
      <c r="S963" s="135"/>
      <c r="T963" s="135"/>
      <c r="U963" s="135"/>
      <c r="V963" s="135"/>
      <c r="W963" s="135"/>
      <c r="X963" s="135"/>
      <c r="Y963" s="135"/>
      <c r="Z963" s="135"/>
    </row>
    <row r="964" ht="15.75" customHeight="1">
      <c r="A964" s="135"/>
      <c r="B964" s="135"/>
      <c r="C964" s="135"/>
      <c r="D964" s="135"/>
      <c r="E964" s="135"/>
      <c r="F964" s="135"/>
      <c r="G964" s="135"/>
      <c r="H964" s="135"/>
      <c r="I964" s="135"/>
      <c r="J964" s="135"/>
      <c r="K964" s="135"/>
      <c r="L964" s="135"/>
      <c r="M964" s="135"/>
      <c r="N964" s="135"/>
      <c r="O964" s="135"/>
      <c r="P964" s="135"/>
      <c r="Q964" s="135"/>
      <c r="R964" s="135"/>
      <c r="S964" s="135"/>
      <c r="T964" s="135"/>
      <c r="U964" s="135"/>
      <c r="V964" s="135"/>
      <c r="W964" s="135"/>
      <c r="X964" s="135"/>
      <c r="Y964" s="135"/>
      <c r="Z964" s="135"/>
    </row>
    <row r="965" ht="15.75" customHeight="1">
      <c r="A965" s="135"/>
      <c r="B965" s="135"/>
      <c r="C965" s="135"/>
      <c r="D965" s="135"/>
      <c r="E965" s="135"/>
      <c r="F965" s="135"/>
      <c r="G965" s="135"/>
      <c r="H965" s="135"/>
      <c r="I965" s="135"/>
      <c r="J965" s="135"/>
      <c r="K965" s="135"/>
      <c r="L965" s="135"/>
      <c r="M965" s="135"/>
      <c r="N965" s="135"/>
      <c r="O965" s="135"/>
      <c r="P965" s="135"/>
      <c r="Q965" s="135"/>
      <c r="R965" s="135"/>
      <c r="S965" s="135"/>
      <c r="T965" s="135"/>
      <c r="U965" s="135"/>
      <c r="V965" s="135"/>
      <c r="W965" s="135"/>
      <c r="X965" s="135"/>
      <c r="Y965" s="135"/>
      <c r="Z965" s="135"/>
    </row>
    <row r="966" ht="15.75" customHeight="1">
      <c r="A966" s="135"/>
      <c r="B966" s="135"/>
      <c r="C966" s="135"/>
      <c r="D966" s="135"/>
      <c r="E966" s="135"/>
      <c r="F966" s="135"/>
      <c r="G966" s="135"/>
      <c r="H966" s="135"/>
      <c r="I966" s="135"/>
      <c r="J966" s="135"/>
      <c r="K966" s="135"/>
      <c r="L966" s="135"/>
      <c r="M966" s="135"/>
      <c r="N966" s="135"/>
      <c r="O966" s="135"/>
      <c r="P966" s="135"/>
      <c r="Q966" s="135"/>
      <c r="R966" s="135"/>
      <c r="S966" s="135"/>
      <c r="T966" s="135"/>
      <c r="U966" s="135"/>
      <c r="V966" s="135"/>
      <c r="W966" s="135"/>
      <c r="X966" s="135"/>
      <c r="Y966" s="135"/>
      <c r="Z966" s="135"/>
    </row>
    <row r="967" ht="15.75" customHeight="1">
      <c r="A967" s="135"/>
      <c r="B967" s="135"/>
      <c r="C967" s="135"/>
      <c r="D967" s="135"/>
      <c r="E967" s="135"/>
      <c r="F967" s="135"/>
      <c r="G967" s="135"/>
      <c r="H967" s="135"/>
      <c r="I967" s="135"/>
      <c r="J967" s="135"/>
      <c r="K967" s="135"/>
      <c r="L967" s="135"/>
      <c r="M967" s="135"/>
      <c r="N967" s="135"/>
      <c r="O967" s="135"/>
      <c r="P967" s="135"/>
      <c r="Q967" s="135"/>
      <c r="R967" s="135"/>
      <c r="S967" s="135"/>
      <c r="T967" s="135"/>
      <c r="U967" s="135"/>
      <c r="V967" s="135"/>
      <c r="W967" s="135"/>
      <c r="X967" s="135"/>
      <c r="Y967" s="135"/>
      <c r="Z967" s="135"/>
    </row>
    <row r="968" ht="15.75" customHeight="1">
      <c r="A968" s="135"/>
      <c r="B968" s="135"/>
      <c r="C968" s="135"/>
      <c r="D968" s="135"/>
      <c r="E968" s="135"/>
      <c r="F968" s="135"/>
      <c r="G968" s="135"/>
      <c r="H968" s="135"/>
      <c r="I968" s="135"/>
      <c r="J968" s="135"/>
      <c r="K968" s="135"/>
      <c r="L968" s="135"/>
      <c r="M968" s="135"/>
      <c r="N968" s="135"/>
      <c r="O968" s="135"/>
      <c r="P968" s="135"/>
      <c r="Q968" s="135"/>
      <c r="R968" s="135"/>
      <c r="S968" s="135"/>
      <c r="T968" s="135"/>
      <c r="U968" s="135"/>
      <c r="V968" s="135"/>
      <c r="W968" s="135"/>
      <c r="X968" s="135"/>
      <c r="Y968" s="135"/>
      <c r="Z968" s="135"/>
    </row>
    <row r="969" ht="15.75" customHeight="1">
      <c r="A969" s="135"/>
      <c r="B969" s="135"/>
      <c r="C969" s="135"/>
      <c r="D969" s="135"/>
      <c r="E969" s="135"/>
      <c r="F969" s="135"/>
      <c r="G969" s="135"/>
      <c r="H969" s="135"/>
      <c r="I969" s="135"/>
      <c r="J969" s="135"/>
      <c r="K969" s="135"/>
      <c r="L969" s="135"/>
      <c r="M969" s="135"/>
      <c r="N969" s="135"/>
      <c r="O969" s="135"/>
      <c r="P969" s="135"/>
      <c r="Q969" s="135"/>
      <c r="R969" s="135"/>
      <c r="S969" s="135"/>
      <c r="T969" s="135"/>
      <c r="U969" s="135"/>
      <c r="V969" s="135"/>
      <c r="W969" s="135"/>
      <c r="X969" s="135"/>
      <c r="Y969" s="135"/>
      <c r="Z969" s="135"/>
    </row>
    <row r="970" ht="15.75" customHeight="1">
      <c r="A970" s="135"/>
      <c r="B970" s="135"/>
      <c r="C970" s="135"/>
      <c r="D970" s="135"/>
      <c r="E970" s="135"/>
      <c r="F970" s="135"/>
      <c r="G970" s="135"/>
      <c r="H970" s="135"/>
      <c r="I970" s="135"/>
      <c r="J970" s="135"/>
      <c r="K970" s="135"/>
      <c r="L970" s="135"/>
      <c r="M970" s="135"/>
      <c r="N970" s="135"/>
      <c r="O970" s="135"/>
      <c r="P970" s="135"/>
      <c r="Q970" s="135"/>
      <c r="R970" s="135"/>
      <c r="S970" s="135"/>
      <c r="T970" s="135"/>
      <c r="U970" s="135"/>
      <c r="V970" s="135"/>
      <c r="W970" s="135"/>
      <c r="X970" s="135"/>
      <c r="Y970" s="135"/>
      <c r="Z970" s="135"/>
    </row>
    <row r="971" ht="15.75" customHeight="1">
      <c r="A971" s="135"/>
      <c r="B971" s="135"/>
      <c r="C971" s="135"/>
      <c r="D971" s="135"/>
      <c r="E971" s="135"/>
      <c r="F971" s="135"/>
      <c r="G971" s="135"/>
      <c r="H971" s="135"/>
      <c r="I971" s="135"/>
      <c r="J971" s="135"/>
      <c r="K971" s="135"/>
      <c r="L971" s="135"/>
      <c r="M971" s="135"/>
      <c r="N971" s="135"/>
      <c r="O971" s="135"/>
      <c r="P971" s="135"/>
      <c r="Q971" s="135"/>
      <c r="R971" s="135"/>
      <c r="S971" s="135"/>
      <c r="T971" s="135"/>
      <c r="U971" s="135"/>
      <c r="V971" s="135"/>
      <c r="W971" s="135"/>
      <c r="X971" s="135"/>
      <c r="Y971" s="135"/>
      <c r="Z971" s="135"/>
    </row>
    <row r="972" ht="15.75" customHeight="1">
      <c r="A972" s="135"/>
      <c r="B972" s="135"/>
      <c r="C972" s="135"/>
      <c r="D972" s="135"/>
      <c r="E972" s="135"/>
      <c r="F972" s="135"/>
      <c r="G972" s="135"/>
      <c r="H972" s="135"/>
      <c r="I972" s="135"/>
      <c r="J972" s="135"/>
      <c r="K972" s="135"/>
      <c r="L972" s="135"/>
      <c r="M972" s="135"/>
      <c r="N972" s="135"/>
      <c r="O972" s="135"/>
      <c r="P972" s="135"/>
      <c r="Q972" s="135"/>
      <c r="R972" s="135"/>
      <c r="S972" s="135"/>
      <c r="T972" s="135"/>
      <c r="U972" s="135"/>
      <c r="V972" s="135"/>
      <c r="W972" s="135"/>
      <c r="X972" s="135"/>
      <c r="Y972" s="135"/>
      <c r="Z972" s="135"/>
    </row>
    <row r="973" ht="15.75" customHeight="1">
      <c r="A973" s="135"/>
      <c r="B973" s="135"/>
      <c r="C973" s="135"/>
      <c r="D973" s="135"/>
      <c r="E973" s="135"/>
      <c r="F973" s="135"/>
      <c r="G973" s="135"/>
      <c r="H973" s="135"/>
      <c r="I973" s="135"/>
      <c r="J973" s="135"/>
      <c r="K973" s="135"/>
      <c r="L973" s="135"/>
      <c r="M973" s="135"/>
      <c r="N973" s="135"/>
      <c r="O973" s="135"/>
      <c r="P973" s="135"/>
      <c r="Q973" s="135"/>
      <c r="R973" s="135"/>
      <c r="S973" s="135"/>
      <c r="T973" s="135"/>
      <c r="U973" s="135"/>
      <c r="V973" s="135"/>
      <c r="W973" s="135"/>
      <c r="X973" s="135"/>
      <c r="Y973" s="135"/>
      <c r="Z973" s="135"/>
    </row>
    <row r="974" ht="15.75" customHeight="1">
      <c r="A974" s="135"/>
      <c r="B974" s="135"/>
      <c r="C974" s="135"/>
      <c r="D974" s="135"/>
      <c r="E974" s="135"/>
      <c r="F974" s="135"/>
      <c r="G974" s="135"/>
      <c r="H974" s="135"/>
      <c r="I974" s="135"/>
      <c r="J974" s="135"/>
      <c r="K974" s="135"/>
      <c r="L974" s="135"/>
      <c r="M974" s="135"/>
      <c r="N974" s="135"/>
      <c r="O974" s="135"/>
      <c r="P974" s="135"/>
      <c r="Q974" s="135"/>
      <c r="R974" s="135"/>
      <c r="S974" s="135"/>
      <c r="T974" s="135"/>
      <c r="U974" s="135"/>
      <c r="V974" s="135"/>
      <c r="W974" s="135"/>
      <c r="X974" s="135"/>
      <c r="Y974" s="135"/>
      <c r="Z974" s="135"/>
    </row>
    <row r="975" ht="15.75" customHeight="1">
      <c r="A975" s="135"/>
      <c r="B975" s="135"/>
      <c r="C975" s="135"/>
      <c r="D975" s="135"/>
      <c r="E975" s="135"/>
      <c r="F975" s="135"/>
      <c r="G975" s="135"/>
      <c r="H975" s="135"/>
      <c r="I975" s="135"/>
      <c r="J975" s="135"/>
      <c r="K975" s="135"/>
      <c r="L975" s="135"/>
      <c r="M975" s="135"/>
      <c r="N975" s="135"/>
      <c r="O975" s="135"/>
      <c r="P975" s="135"/>
      <c r="Q975" s="135"/>
      <c r="R975" s="135"/>
      <c r="S975" s="135"/>
      <c r="T975" s="135"/>
      <c r="U975" s="135"/>
      <c r="V975" s="135"/>
      <c r="W975" s="135"/>
      <c r="X975" s="135"/>
      <c r="Y975" s="135"/>
      <c r="Z975" s="135"/>
    </row>
    <row r="976" ht="15.75" customHeight="1">
      <c r="A976" s="135"/>
      <c r="B976" s="135"/>
      <c r="C976" s="135"/>
      <c r="D976" s="135"/>
      <c r="E976" s="135"/>
      <c r="F976" s="135"/>
      <c r="G976" s="135"/>
      <c r="H976" s="135"/>
      <c r="I976" s="135"/>
      <c r="J976" s="135"/>
      <c r="K976" s="135"/>
      <c r="L976" s="135"/>
      <c r="M976" s="135"/>
      <c r="N976" s="135"/>
      <c r="O976" s="135"/>
      <c r="P976" s="135"/>
      <c r="Q976" s="135"/>
      <c r="R976" s="135"/>
      <c r="S976" s="135"/>
      <c r="T976" s="135"/>
      <c r="U976" s="135"/>
      <c r="V976" s="135"/>
      <c r="W976" s="135"/>
      <c r="X976" s="135"/>
      <c r="Y976" s="135"/>
      <c r="Z976" s="135"/>
    </row>
    <row r="977" ht="15.75" customHeight="1">
      <c r="A977" s="135"/>
      <c r="B977" s="135"/>
      <c r="C977" s="135"/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5"/>
      <c r="O977" s="135"/>
      <c r="P977" s="135"/>
      <c r="Q977" s="135"/>
      <c r="R977" s="135"/>
      <c r="S977" s="135"/>
      <c r="T977" s="135"/>
      <c r="U977" s="135"/>
      <c r="V977" s="135"/>
      <c r="W977" s="135"/>
      <c r="X977" s="135"/>
      <c r="Y977" s="135"/>
      <c r="Z977" s="135"/>
    </row>
    <row r="978" ht="15.75" customHeight="1">
      <c r="A978" s="135"/>
      <c r="B978" s="135"/>
      <c r="C978" s="135"/>
      <c r="D978" s="135"/>
      <c r="E978" s="135"/>
      <c r="F978" s="135"/>
      <c r="G978" s="135"/>
      <c r="H978" s="135"/>
      <c r="I978" s="135"/>
      <c r="J978" s="135"/>
      <c r="K978" s="135"/>
      <c r="L978" s="135"/>
      <c r="M978" s="135"/>
      <c r="N978" s="135"/>
      <c r="O978" s="135"/>
      <c r="P978" s="135"/>
      <c r="Q978" s="135"/>
      <c r="R978" s="135"/>
      <c r="S978" s="135"/>
      <c r="T978" s="135"/>
      <c r="U978" s="135"/>
      <c r="V978" s="135"/>
      <c r="W978" s="135"/>
      <c r="X978" s="135"/>
      <c r="Y978" s="135"/>
      <c r="Z978" s="135"/>
    </row>
    <row r="979" ht="15.75" customHeight="1">
      <c r="A979" s="135"/>
      <c r="B979" s="135"/>
      <c r="C979" s="135"/>
      <c r="D979" s="135"/>
      <c r="E979" s="135"/>
      <c r="F979" s="135"/>
      <c r="G979" s="135"/>
      <c r="H979" s="135"/>
      <c r="I979" s="135"/>
      <c r="J979" s="135"/>
      <c r="K979" s="135"/>
      <c r="L979" s="135"/>
      <c r="M979" s="135"/>
      <c r="N979" s="135"/>
      <c r="O979" s="135"/>
      <c r="P979" s="135"/>
      <c r="Q979" s="135"/>
      <c r="R979" s="135"/>
      <c r="S979" s="135"/>
      <c r="T979" s="135"/>
      <c r="U979" s="135"/>
      <c r="V979" s="135"/>
      <c r="W979" s="135"/>
      <c r="X979" s="135"/>
      <c r="Y979" s="135"/>
      <c r="Z979" s="135"/>
    </row>
    <row r="980" ht="15.75" customHeight="1">
      <c r="A980" s="135"/>
      <c r="B980" s="135"/>
      <c r="C980" s="135"/>
      <c r="D980" s="135"/>
      <c r="E980" s="135"/>
      <c r="F980" s="135"/>
      <c r="G980" s="135"/>
      <c r="H980" s="135"/>
      <c r="I980" s="135"/>
      <c r="J980" s="135"/>
      <c r="K980" s="135"/>
      <c r="L980" s="135"/>
      <c r="M980" s="135"/>
      <c r="N980" s="135"/>
      <c r="O980" s="135"/>
      <c r="P980" s="135"/>
      <c r="Q980" s="135"/>
      <c r="R980" s="135"/>
      <c r="S980" s="135"/>
      <c r="T980" s="135"/>
      <c r="U980" s="135"/>
      <c r="V980" s="135"/>
      <c r="W980" s="135"/>
      <c r="X980" s="135"/>
      <c r="Y980" s="135"/>
      <c r="Z980" s="135"/>
    </row>
    <row r="981" ht="15.75" customHeight="1">
      <c r="A981" s="135"/>
      <c r="B981" s="135"/>
      <c r="C981" s="135"/>
      <c r="D981" s="135"/>
      <c r="E981" s="135"/>
      <c r="F981" s="135"/>
      <c r="G981" s="135"/>
      <c r="H981" s="135"/>
      <c r="I981" s="135"/>
      <c r="J981" s="135"/>
      <c r="K981" s="135"/>
      <c r="L981" s="135"/>
      <c r="M981" s="135"/>
      <c r="N981" s="135"/>
      <c r="O981" s="135"/>
      <c r="P981" s="135"/>
      <c r="Q981" s="135"/>
      <c r="R981" s="135"/>
      <c r="S981" s="135"/>
      <c r="T981" s="135"/>
      <c r="U981" s="135"/>
      <c r="V981" s="135"/>
      <c r="W981" s="135"/>
      <c r="X981" s="135"/>
      <c r="Y981" s="135"/>
      <c r="Z981" s="135"/>
    </row>
    <row r="982" ht="15.75" customHeight="1">
      <c r="A982" s="135"/>
      <c r="B982" s="135"/>
      <c r="C982" s="135"/>
      <c r="D982" s="135"/>
      <c r="E982" s="135"/>
      <c r="F982" s="135"/>
      <c r="G982" s="135"/>
      <c r="H982" s="135"/>
      <c r="I982" s="135"/>
      <c r="J982" s="135"/>
      <c r="K982" s="135"/>
      <c r="L982" s="135"/>
      <c r="M982" s="135"/>
      <c r="N982" s="135"/>
      <c r="O982" s="135"/>
      <c r="P982" s="135"/>
      <c r="Q982" s="135"/>
      <c r="R982" s="135"/>
      <c r="S982" s="135"/>
      <c r="T982" s="135"/>
      <c r="U982" s="135"/>
      <c r="V982" s="135"/>
      <c r="W982" s="135"/>
      <c r="X982" s="135"/>
      <c r="Y982" s="135"/>
      <c r="Z982" s="135"/>
    </row>
    <row r="983" ht="15.75" customHeight="1">
      <c r="A983" s="135"/>
      <c r="B983" s="135"/>
      <c r="C983" s="135"/>
      <c r="D983" s="135"/>
      <c r="E983" s="135"/>
      <c r="F983" s="135"/>
      <c r="G983" s="135"/>
      <c r="H983" s="135"/>
      <c r="I983" s="135"/>
      <c r="J983" s="135"/>
      <c r="K983" s="135"/>
      <c r="L983" s="135"/>
      <c r="M983" s="135"/>
      <c r="N983" s="135"/>
      <c r="O983" s="135"/>
      <c r="P983" s="135"/>
      <c r="Q983" s="135"/>
      <c r="R983" s="135"/>
      <c r="S983" s="135"/>
      <c r="T983" s="135"/>
      <c r="U983" s="135"/>
      <c r="V983" s="135"/>
      <c r="W983" s="135"/>
      <c r="X983" s="135"/>
      <c r="Y983" s="135"/>
      <c r="Z983" s="135"/>
    </row>
    <row r="984" ht="15.75" customHeight="1">
      <c r="A984" s="135"/>
      <c r="B984" s="135"/>
      <c r="C984" s="135"/>
      <c r="D984" s="135"/>
      <c r="E984" s="135"/>
      <c r="F984" s="135"/>
      <c r="G984" s="135"/>
      <c r="H984" s="135"/>
      <c r="I984" s="135"/>
      <c r="J984" s="135"/>
      <c r="K984" s="135"/>
      <c r="L984" s="135"/>
      <c r="M984" s="135"/>
      <c r="N984" s="135"/>
      <c r="O984" s="135"/>
      <c r="P984" s="135"/>
      <c r="Q984" s="135"/>
      <c r="R984" s="135"/>
      <c r="S984" s="135"/>
      <c r="T984" s="135"/>
      <c r="U984" s="135"/>
      <c r="V984" s="135"/>
      <c r="W984" s="135"/>
      <c r="X984" s="135"/>
      <c r="Y984" s="135"/>
      <c r="Z984" s="135"/>
    </row>
    <row r="985" ht="15.75" customHeight="1">
      <c r="A985" s="135"/>
      <c r="B985" s="135"/>
      <c r="C985" s="135"/>
      <c r="D985" s="135"/>
      <c r="E985" s="135"/>
      <c r="F985" s="135"/>
      <c r="G985" s="135"/>
      <c r="H985" s="135"/>
      <c r="I985" s="135"/>
      <c r="J985" s="135"/>
      <c r="K985" s="135"/>
      <c r="L985" s="135"/>
      <c r="M985" s="135"/>
      <c r="N985" s="135"/>
      <c r="O985" s="135"/>
      <c r="P985" s="135"/>
      <c r="Q985" s="135"/>
      <c r="R985" s="135"/>
      <c r="S985" s="135"/>
      <c r="T985" s="135"/>
      <c r="U985" s="135"/>
      <c r="V985" s="135"/>
      <c r="W985" s="135"/>
      <c r="X985" s="135"/>
      <c r="Y985" s="135"/>
      <c r="Z985" s="135"/>
    </row>
    <row r="986" ht="15.75" customHeight="1">
      <c r="A986" s="135"/>
      <c r="B986" s="135"/>
      <c r="C986" s="135"/>
      <c r="D986" s="135"/>
      <c r="E986" s="135"/>
      <c r="F986" s="135"/>
      <c r="G986" s="135"/>
      <c r="H986" s="135"/>
      <c r="I986" s="135"/>
      <c r="J986" s="135"/>
      <c r="K986" s="135"/>
      <c r="L986" s="135"/>
      <c r="M986" s="135"/>
      <c r="N986" s="135"/>
      <c r="O986" s="135"/>
      <c r="P986" s="135"/>
      <c r="Q986" s="135"/>
      <c r="R986" s="135"/>
      <c r="S986" s="135"/>
      <c r="T986" s="135"/>
      <c r="U986" s="135"/>
      <c r="V986" s="135"/>
      <c r="W986" s="135"/>
      <c r="X986" s="135"/>
      <c r="Y986" s="135"/>
      <c r="Z986" s="135"/>
    </row>
    <row r="987" ht="15.75" customHeight="1">
      <c r="A987" s="135"/>
      <c r="B987" s="135"/>
      <c r="C987" s="135"/>
      <c r="D987" s="135"/>
      <c r="E987" s="135"/>
      <c r="F987" s="135"/>
      <c r="G987" s="135"/>
      <c r="H987" s="135"/>
      <c r="I987" s="135"/>
      <c r="J987" s="135"/>
      <c r="K987" s="135"/>
      <c r="L987" s="135"/>
      <c r="M987" s="135"/>
      <c r="N987" s="135"/>
      <c r="O987" s="135"/>
      <c r="P987" s="135"/>
      <c r="Q987" s="135"/>
      <c r="R987" s="135"/>
      <c r="S987" s="135"/>
      <c r="T987" s="135"/>
      <c r="U987" s="135"/>
      <c r="V987" s="135"/>
      <c r="W987" s="135"/>
      <c r="X987" s="135"/>
      <c r="Y987" s="135"/>
      <c r="Z987" s="135"/>
    </row>
    <row r="988" ht="15.75" customHeight="1">
      <c r="A988" s="135"/>
      <c r="B988" s="135"/>
      <c r="C988" s="135"/>
      <c r="D988" s="135"/>
      <c r="E988" s="135"/>
      <c r="F988" s="135"/>
      <c r="G988" s="135"/>
      <c r="H988" s="135"/>
      <c r="I988" s="135"/>
      <c r="J988" s="135"/>
      <c r="K988" s="135"/>
      <c r="L988" s="135"/>
      <c r="M988" s="135"/>
      <c r="N988" s="135"/>
      <c r="O988" s="135"/>
      <c r="P988" s="135"/>
      <c r="Q988" s="135"/>
      <c r="R988" s="135"/>
      <c r="S988" s="135"/>
      <c r="T988" s="135"/>
      <c r="U988" s="135"/>
      <c r="V988" s="135"/>
      <c r="W988" s="135"/>
      <c r="X988" s="135"/>
      <c r="Y988" s="135"/>
      <c r="Z988" s="135"/>
    </row>
    <row r="989" ht="15.75" customHeight="1">
      <c r="A989" s="135"/>
      <c r="B989" s="135"/>
      <c r="C989" s="135"/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5"/>
      <c r="O989" s="135"/>
      <c r="P989" s="135"/>
      <c r="Q989" s="135"/>
      <c r="R989" s="135"/>
      <c r="S989" s="135"/>
      <c r="T989" s="135"/>
      <c r="U989" s="135"/>
      <c r="V989" s="135"/>
      <c r="W989" s="135"/>
      <c r="X989" s="135"/>
      <c r="Y989" s="135"/>
      <c r="Z989" s="135"/>
    </row>
    <row r="990" ht="15.75" customHeight="1">
      <c r="A990" s="135"/>
      <c r="B990" s="135"/>
      <c r="C990" s="135"/>
      <c r="D990" s="135"/>
      <c r="E990" s="135"/>
      <c r="F990" s="135"/>
      <c r="G990" s="135"/>
      <c r="H990" s="135"/>
      <c r="I990" s="135"/>
      <c r="J990" s="135"/>
      <c r="K990" s="135"/>
      <c r="L990" s="135"/>
      <c r="M990" s="135"/>
      <c r="N990" s="135"/>
      <c r="O990" s="135"/>
      <c r="P990" s="135"/>
      <c r="Q990" s="135"/>
      <c r="R990" s="135"/>
      <c r="S990" s="135"/>
      <c r="T990" s="135"/>
      <c r="U990" s="135"/>
      <c r="V990" s="135"/>
      <c r="W990" s="135"/>
      <c r="X990" s="135"/>
      <c r="Y990" s="135"/>
      <c r="Z990" s="135"/>
    </row>
    <row r="991" ht="15.75" customHeight="1">
      <c r="A991" s="135"/>
      <c r="B991" s="135"/>
      <c r="C991" s="135"/>
      <c r="D991" s="135"/>
      <c r="E991" s="135"/>
      <c r="F991" s="135"/>
      <c r="G991" s="135"/>
      <c r="H991" s="135"/>
      <c r="I991" s="135"/>
      <c r="J991" s="135"/>
      <c r="K991" s="135"/>
      <c r="L991" s="135"/>
      <c r="M991" s="135"/>
      <c r="N991" s="135"/>
      <c r="O991" s="135"/>
      <c r="P991" s="135"/>
      <c r="Q991" s="135"/>
      <c r="R991" s="135"/>
      <c r="S991" s="135"/>
      <c r="T991" s="135"/>
      <c r="U991" s="135"/>
      <c r="V991" s="135"/>
      <c r="W991" s="135"/>
      <c r="X991" s="135"/>
      <c r="Y991" s="135"/>
      <c r="Z991" s="135"/>
    </row>
    <row r="992" ht="15.75" customHeight="1">
      <c r="A992" s="135"/>
      <c r="B992" s="135"/>
      <c r="C992" s="135"/>
      <c r="D992" s="135"/>
      <c r="E992" s="135"/>
      <c r="F992" s="135"/>
      <c r="G992" s="135"/>
      <c r="H992" s="135"/>
      <c r="I992" s="135"/>
      <c r="J992" s="135"/>
      <c r="K992" s="135"/>
      <c r="L992" s="135"/>
      <c r="M992" s="135"/>
      <c r="N992" s="135"/>
      <c r="O992" s="135"/>
      <c r="P992" s="135"/>
      <c r="Q992" s="135"/>
      <c r="R992" s="135"/>
      <c r="S992" s="135"/>
      <c r="T992" s="135"/>
      <c r="U992" s="135"/>
      <c r="V992" s="135"/>
      <c r="W992" s="135"/>
      <c r="X992" s="135"/>
      <c r="Y992" s="135"/>
      <c r="Z992" s="135"/>
    </row>
    <row r="993" ht="15.75" customHeight="1">
      <c r="A993" s="135"/>
      <c r="B993" s="135"/>
      <c r="C993" s="135"/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5"/>
      <c r="O993" s="135"/>
      <c r="P993" s="135"/>
      <c r="Q993" s="135"/>
      <c r="R993" s="135"/>
      <c r="S993" s="135"/>
      <c r="T993" s="135"/>
      <c r="U993" s="135"/>
      <c r="V993" s="135"/>
      <c r="W993" s="135"/>
      <c r="X993" s="135"/>
      <c r="Y993" s="135"/>
      <c r="Z993" s="135"/>
    </row>
    <row r="994" ht="15.75" customHeight="1">
      <c r="A994" s="135"/>
      <c r="B994" s="135"/>
      <c r="C994" s="135"/>
      <c r="D994" s="135"/>
      <c r="E994" s="135"/>
      <c r="F994" s="135"/>
      <c r="G994" s="135"/>
      <c r="H994" s="135"/>
      <c r="I994" s="135"/>
      <c r="J994" s="135"/>
      <c r="K994" s="135"/>
      <c r="L994" s="135"/>
      <c r="M994" s="135"/>
      <c r="N994" s="135"/>
      <c r="O994" s="135"/>
      <c r="P994" s="135"/>
      <c r="Q994" s="135"/>
      <c r="R994" s="135"/>
      <c r="S994" s="135"/>
      <c r="T994" s="135"/>
      <c r="U994" s="135"/>
      <c r="V994" s="135"/>
      <c r="W994" s="135"/>
      <c r="X994" s="135"/>
      <c r="Y994" s="135"/>
      <c r="Z994" s="135"/>
    </row>
    <row r="995" ht="15.75" customHeight="1">
      <c r="A995" s="135"/>
      <c r="B995" s="135"/>
      <c r="C995" s="135"/>
      <c r="D995" s="135"/>
      <c r="E995" s="135"/>
      <c r="F995" s="135"/>
      <c r="G995" s="135"/>
      <c r="H995" s="135"/>
      <c r="I995" s="135"/>
      <c r="J995" s="135"/>
      <c r="K995" s="135"/>
      <c r="L995" s="135"/>
      <c r="M995" s="135"/>
      <c r="N995" s="135"/>
      <c r="O995" s="135"/>
      <c r="P995" s="135"/>
      <c r="Q995" s="135"/>
      <c r="R995" s="135"/>
      <c r="S995" s="135"/>
      <c r="T995" s="135"/>
      <c r="U995" s="135"/>
      <c r="V995" s="135"/>
      <c r="W995" s="135"/>
      <c r="X995" s="135"/>
      <c r="Y995" s="135"/>
      <c r="Z995" s="135"/>
    </row>
    <row r="996" ht="15.75" customHeight="1">
      <c r="A996" s="135"/>
      <c r="B996" s="135"/>
      <c r="C996" s="135"/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5"/>
      <c r="O996" s="135"/>
      <c r="P996" s="135"/>
      <c r="Q996" s="135"/>
      <c r="R996" s="135"/>
      <c r="S996" s="135"/>
      <c r="T996" s="135"/>
      <c r="U996" s="135"/>
      <c r="V996" s="135"/>
      <c r="W996" s="135"/>
      <c r="X996" s="135"/>
      <c r="Y996" s="135"/>
      <c r="Z996" s="135"/>
    </row>
    <row r="997" ht="15.75" customHeight="1">
      <c r="A997" s="135"/>
      <c r="B997" s="135"/>
      <c r="C997" s="135"/>
      <c r="D997" s="135"/>
      <c r="E997" s="135"/>
      <c r="F997" s="135"/>
      <c r="G997" s="135"/>
      <c r="H997" s="135"/>
      <c r="I997" s="135"/>
      <c r="J997" s="135"/>
      <c r="K997" s="135"/>
      <c r="L997" s="135"/>
      <c r="M997" s="135"/>
      <c r="N997" s="135"/>
      <c r="O997" s="135"/>
      <c r="P997" s="135"/>
      <c r="Q997" s="135"/>
      <c r="R997" s="135"/>
      <c r="S997" s="135"/>
      <c r="T997" s="135"/>
      <c r="U997" s="135"/>
      <c r="V997" s="135"/>
      <c r="W997" s="135"/>
      <c r="X997" s="135"/>
      <c r="Y997" s="135"/>
      <c r="Z997" s="135"/>
    </row>
    <row r="998" ht="15.75" customHeight="1">
      <c r="A998" s="135"/>
      <c r="B998" s="135"/>
      <c r="C998" s="135"/>
      <c r="D998" s="135"/>
      <c r="E998" s="135"/>
      <c r="F998" s="135"/>
      <c r="G998" s="135"/>
      <c r="H998" s="135"/>
      <c r="I998" s="135"/>
      <c r="J998" s="135"/>
      <c r="K998" s="135"/>
      <c r="L998" s="135"/>
      <c r="M998" s="135"/>
      <c r="N998" s="135"/>
      <c r="O998" s="135"/>
      <c r="P998" s="135"/>
      <c r="Q998" s="135"/>
      <c r="R998" s="135"/>
      <c r="S998" s="135"/>
      <c r="T998" s="135"/>
      <c r="U998" s="135"/>
      <c r="V998" s="135"/>
      <c r="W998" s="135"/>
      <c r="X998" s="135"/>
      <c r="Y998" s="135"/>
      <c r="Z998" s="135"/>
    </row>
    <row r="999" ht="15.75" customHeight="1">
      <c r="A999" s="135"/>
      <c r="B999" s="135"/>
      <c r="C999" s="135"/>
      <c r="D999" s="135"/>
      <c r="E999" s="135"/>
      <c r="F999" s="135"/>
      <c r="G999" s="135"/>
      <c r="H999" s="135"/>
      <c r="I999" s="135"/>
      <c r="J999" s="135"/>
      <c r="K999" s="135"/>
      <c r="L999" s="135"/>
      <c r="M999" s="135"/>
      <c r="N999" s="135"/>
      <c r="O999" s="135"/>
      <c r="P999" s="135"/>
      <c r="Q999" s="135"/>
      <c r="R999" s="135"/>
      <c r="S999" s="135"/>
      <c r="T999" s="135"/>
      <c r="U999" s="135"/>
      <c r="V999" s="135"/>
      <c r="W999" s="135"/>
      <c r="X999" s="135"/>
      <c r="Y999" s="135"/>
      <c r="Z999" s="135"/>
    </row>
    <row r="1000" ht="15.75" customHeight="1">
      <c r="A1000" s="135"/>
      <c r="B1000" s="135"/>
      <c r="C1000" s="135"/>
      <c r="D1000" s="135"/>
      <c r="E1000" s="135"/>
      <c r="F1000" s="135"/>
      <c r="G1000" s="135"/>
      <c r="H1000" s="135"/>
      <c r="I1000" s="135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135"/>
    </row>
  </sheetData>
  <mergeCells count="240">
    <mergeCell ref="E600:G600"/>
    <mergeCell ref="H600:I600"/>
    <mergeCell ref="B544:I544"/>
    <mergeCell ref="J557:J558"/>
    <mergeCell ref="A592:J592"/>
    <mergeCell ref="A593:J593"/>
    <mergeCell ref="B599:D601"/>
    <mergeCell ref="E599:I599"/>
    <mergeCell ref="J599:J601"/>
    <mergeCell ref="A605:A609"/>
    <mergeCell ref="A614:A621"/>
    <mergeCell ref="B602:D602"/>
    <mergeCell ref="B603:D603"/>
    <mergeCell ref="B604:D604"/>
    <mergeCell ref="C605:D605"/>
    <mergeCell ref="C606:D606"/>
    <mergeCell ref="C608:D608"/>
    <mergeCell ref="B610:I610"/>
    <mergeCell ref="E666:G666"/>
    <mergeCell ref="H666:I666"/>
    <mergeCell ref="J623:J624"/>
    <mergeCell ref="A658:J658"/>
    <mergeCell ref="A659:J659"/>
    <mergeCell ref="A665:A667"/>
    <mergeCell ref="B665:D667"/>
    <mergeCell ref="E665:I665"/>
    <mergeCell ref="J665:J667"/>
    <mergeCell ref="A671:A675"/>
    <mergeCell ref="A680:A687"/>
    <mergeCell ref="B668:D668"/>
    <mergeCell ref="B669:D669"/>
    <mergeCell ref="B670:D670"/>
    <mergeCell ref="C671:D671"/>
    <mergeCell ref="C672:D672"/>
    <mergeCell ref="C674:D674"/>
    <mergeCell ref="B676:I676"/>
    <mergeCell ref="E732:G732"/>
    <mergeCell ref="H732:I732"/>
    <mergeCell ref="J689:J690"/>
    <mergeCell ref="A724:J724"/>
    <mergeCell ref="A725:J725"/>
    <mergeCell ref="A731:A733"/>
    <mergeCell ref="B731:D733"/>
    <mergeCell ref="E731:I731"/>
    <mergeCell ref="J731:J733"/>
    <mergeCell ref="A737:A741"/>
    <mergeCell ref="A746:A753"/>
    <mergeCell ref="B734:D734"/>
    <mergeCell ref="B735:D735"/>
    <mergeCell ref="B736:D736"/>
    <mergeCell ref="C737:D737"/>
    <mergeCell ref="C738:D738"/>
    <mergeCell ref="C740:D740"/>
    <mergeCell ref="B742:I742"/>
    <mergeCell ref="E798:G798"/>
    <mergeCell ref="H798:I798"/>
    <mergeCell ref="J755:J756"/>
    <mergeCell ref="A790:J790"/>
    <mergeCell ref="A791:J791"/>
    <mergeCell ref="A797:A799"/>
    <mergeCell ref="B797:D799"/>
    <mergeCell ref="E797:I797"/>
    <mergeCell ref="J797:J799"/>
    <mergeCell ref="E336:G336"/>
    <mergeCell ref="H336:I336"/>
    <mergeCell ref="B280:I280"/>
    <mergeCell ref="J293:J294"/>
    <mergeCell ref="A328:J328"/>
    <mergeCell ref="A329:J329"/>
    <mergeCell ref="B335:D337"/>
    <mergeCell ref="E335:I335"/>
    <mergeCell ref="J335:J337"/>
    <mergeCell ref="B338:D338"/>
    <mergeCell ref="B339:D339"/>
    <mergeCell ref="B340:D340"/>
    <mergeCell ref="C341:D341"/>
    <mergeCell ref="C342:D342"/>
    <mergeCell ref="C344:D344"/>
    <mergeCell ref="B346:I346"/>
    <mergeCell ref="J359:J360"/>
    <mergeCell ref="A394:J394"/>
    <mergeCell ref="A395:J395"/>
    <mergeCell ref="E401:I401"/>
    <mergeCell ref="J401:J403"/>
    <mergeCell ref="E402:G402"/>
    <mergeCell ref="H402:I402"/>
    <mergeCell ref="B401:D403"/>
    <mergeCell ref="B404:D404"/>
    <mergeCell ref="B405:D405"/>
    <mergeCell ref="B406:D406"/>
    <mergeCell ref="C407:D407"/>
    <mergeCell ref="C408:D408"/>
    <mergeCell ref="C410:D410"/>
    <mergeCell ref="B412:I412"/>
    <mergeCell ref="J425:J426"/>
    <mergeCell ref="A460:J460"/>
    <mergeCell ref="A461:J461"/>
    <mergeCell ref="B467:D469"/>
    <mergeCell ref="E467:I467"/>
    <mergeCell ref="J467:J469"/>
    <mergeCell ref="A803:A807"/>
    <mergeCell ref="A812:A819"/>
    <mergeCell ref="B800:D800"/>
    <mergeCell ref="B801:D801"/>
    <mergeCell ref="B802:D802"/>
    <mergeCell ref="C803:D803"/>
    <mergeCell ref="C804:D804"/>
    <mergeCell ref="C806:D806"/>
    <mergeCell ref="B808:I808"/>
    <mergeCell ref="J821:J822"/>
    <mergeCell ref="B143:D143"/>
    <mergeCell ref="C144:D144"/>
    <mergeCell ref="B138:D140"/>
    <mergeCell ref="E138:I138"/>
    <mergeCell ref="J138:J140"/>
    <mergeCell ref="E139:G139"/>
    <mergeCell ref="H139:I139"/>
    <mergeCell ref="B141:D141"/>
    <mergeCell ref="B142:D142"/>
    <mergeCell ref="C82:D82"/>
    <mergeCell ref="B84:I84"/>
    <mergeCell ref="N88:N94"/>
    <mergeCell ref="M96:N96"/>
    <mergeCell ref="J97:J98"/>
    <mergeCell ref="A131:J131"/>
    <mergeCell ref="A132:J132"/>
    <mergeCell ref="C145:D145"/>
    <mergeCell ref="C147:D147"/>
    <mergeCell ref="M148:N148"/>
    <mergeCell ref="B149:I149"/>
    <mergeCell ref="N153:N159"/>
    <mergeCell ref="M161:N161"/>
    <mergeCell ref="J162:J163"/>
    <mergeCell ref="A196:J196"/>
    <mergeCell ref="A197:J197"/>
    <mergeCell ref="B203:D205"/>
    <mergeCell ref="E203:I203"/>
    <mergeCell ref="J203:J205"/>
    <mergeCell ref="E204:G204"/>
    <mergeCell ref="H204:I204"/>
    <mergeCell ref="B206:D206"/>
    <mergeCell ref="B207:D207"/>
    <mergeCell ref="B208:D208"/>
    <mergeCell ref="C209:D209"/>
    <mergeCell ref="C210:D210"/>
    <mergeCell ref="C212:D212"/>
    <mergeCell ref="B214:I214"/>
    <mergeCell ref="A88:A95"/>
    <mergeCell ref="A138:A140"/>
    <mergeCell ref="A144:A148"/>
    <mergeCell ref="A153:A160"/>
    <mergeCell ref="A203:A205"/>
    <mergeCell ref="A209:A213"/>
    <mergeCell ref="A218:A225"/>
    <mergeCell ref="A269:A271"/>
    <mergeCell ref="A275:A279"/>
    <mergeCell ref="A284:A291"/>
    <mergeCell ref="A335:A337"/>
    <mergeCell ref="A341:A345"/>
    <mergeCell ref="A350:A357"/>
    <mergeCell ref="A401:A403"/>
    <mergeCell ref="A548:A555"/>
    <mergeCell ref="A599:A601"/>
    <mergeCell ref="A407:A411"/>
    <mergeCell ref="A416:A423"/>
    <mergeCell ref="A467:A469"/>
    <mergeCell ref="A473:A477"/>
    <mergeCell ref="A482:A489"/>
    <mergeCell ref="A533:A535"/>
    <mergeCell ref="A539:A543"/>
    <mergeCell ref="A1:J1"/>
    <mergeCell ref="A2:J2"/>
    <mergeCell ref="A8:A10"/>
    <mergeCell ref="E8:I8"/>
    <mergeCell ref="J8:J10"/>
    <mergeCell ref="E9:G9"/>
    <mergeCell ref="H9:I9"/>
    <mergeCell ref="B8:D10"/>
    <mergeCell ref="B11:D11"/>
    <mergeCell ref="B12:D12"/>
    <mergeCell ref="B13:D13"/>
    <mergeCell ref="A14:A18"/>
    <mergeCell ref="C14:D14"/>
    <mergeCell ref="C15:D15"/>
    <mergeCell ref="A23:A30"/>
    <mergeCell ref="E73:I73"/>
    <mergeCell ref="J73:J75"/>
    <mergeCell ref="E74:G74"/>
    <mergeCell ref="H74:I74"/>
    <mergeCell ref="C17:D17"/>
    <mergeCell ref="B19:I19"/>
    <mergeCell ref="J32:J33"/>
    <mergeCell ref="A66:J66"/>
    <mergeCell ref="A67:J67"/>
    <mergeCell ref="A73:A75"/>
    <mergeCell ref="B73:D75"/>
    <mergeCell ref="B76:D76"/>
    <mergeCell ref="B77:D77"/>
    <mergeCell ref="B78:D78"/>
    <mergeCell ref="A79:A83"/>
    <mergeCell ref="C79:D79"/>
    <mergeCell ref="C80:D80"/>
    <mergeCell ref="M83:N83"/>
    <mergeCell ref="J227:J228"/>
    <mergeCell ref="A262:J262"/>
    <mergeCell ref="A263:J263"/>
    <mergeCell ref="E269:I269"/>
    <mergeCell ref="J269:J271"/>
    <mergeCell ref="E270:G270"/>
    <mergeCell ref="H270:I270"/>
    <mergeCell ref="B269:D271"/>
    <mergeCell ref="B272:D272"/>
    <mergeCell ref="B273:D273"/>
    <mergeCell ref="B274:D274"/>
    <mergeCell ref="C275:D275"/>
    <mergeCell ref="C276:D276"/>
    <mergeCell ref="C278:D278"/>
    <mergeCell ref="E468:G468"/>
    <mergeCell ref="H468:I468"/>
    <mergeCell ref="B470:D470"/>
    <mergeCell ref="B471:D471"/>
    <mergeCell ref="B472:D472"/>
    <mergeCell ref="C473:D473"/>
    <mergeCell ref="C474:D474"/>
    <mergeCell ref="C476:D476"/>
    <mergeCell ref="B478:I478"/>
    <mergeCell ref="J491:J492"/>
    <mergeCell ref="A526:J526"/>
    <mergeCell ref="A527:J527"/>
    <mergeCell ref="E533:I533"/>
    <mergeCell ref="J533:J535"/>
    <mergeCell ref="E534:G534"/>
    <mergeCell ref="H534:I534"/>
    <mergeCell ref="B533:D535"/>
    <mergeCell ref="B536:D536"/>
    <mergeCell ref="B537:D537"/>
    <mergeCell ref="B538:D538"/>
    <mergeCell ref="C539:D539"/>
    <mergeCell ref="C540:D540"/>
    <mergeCell ref="C542:D542"/>
  </mergeCells>
  <printOptions horizontalCentered="1"/>
  <pageMargins bottom="0.25" footer="0.0" header="0.0" left="0.25" right="0.25" top="0.25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2014-02-03T01:51:55Z</dcterms:created>
  <dc:creator>COMPAQ</dc:creator>
</cp:coreProperties>
</file>