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NOVIE\SP PADI n PALAWIJA\2024\"/>
    </mc:Choice>
  </mc:AlternateContent>
  <xr:revisionPtr revIDLastSave="0" documentId="13_ncr:1_{04063AE2-27D5-4406-93D8-13DC0B5A93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nbu" sheetId="20" r:id="rId1"/>
  </sheets>
  <definedNames>
    <definedName name="_xlnm.Print_Area" localSheetId="0">Tanbu!$A$1:$M$855</definedName>
  </definedNames>
  <calcPr calcId="181029"/>
</workbook>
</file>

<file path=xl/calcChain.xml><?xml version="1.0" encoding="utf-8"?>
<calcChain xmlns="http://schemas.openxmlformats.org/spreadsheetml/2006/main">
  <c r="J357" i="20" l="1"/>
  <c r="N753" i="20" l="1"/>
  <c r="J755" i="20"/>
  <c r="J753" i="20"/>
  <c r="J687" i="20"/>
  <c r="J24" i="20" l="1"/>
  <c r="J25" i="20"/>
  <c r="J26" i="20"/>
  <c r="J27" i="20"/>
  <c r="J28" i="20"/>
  <c r="J29" i="20"/>
  <c r="J31" i="20"/>
  <c r="J23" i="20"/>
  <c r="J22" i="20"/>
  <c r="F14" i="20"/>
  <c r="G14" i="20"/>
  <c r="H14" i="20"/>
  <c r="I14" i="20"/>
  <c r="F15" i="20"/>
  <c r="G15" i="20"/>
  <c r="H15" i="20"/>
  <c r="I15" i="20"/>
  <c r="F16" i="20"/>
  <c r="G16" i="20"/>
  <c r="H16" i="20"/>
  <c r="I16" i="20"/>
  <c r="F17" i="20"/>
  <c r="G17" i="20"/>
  <c r="H17" i="20"/>
  <c r="I17" i="20"/>
  <c r="J17" i="20"/>
  <c r="E15" i="20"/>
  <c r="E16" i="20"/>
  <c r="E17" i="20"/>
  <c r="E14" i="20"/>
  <c r="I675" i="20"/>
  <c r="H675" i="20"/>
  <c r="G675" i="20"/>
  <c r="F675" i="20"/>
  <c r="E675" i="20"/>
  <c r="J674" i="20"/>
  <c r="J673" i="20"/>
  <c r="J672" i="20"/>
  <c r="J671" i="20"/>
  <c r="J555" i="20"/>
  <c r="I543" i="20"/>
  <c r="H543" i="20"/>
  <c r="G543" i="20"/>
  <c r="F543" i="20"/>
  <c r="E543" i="20"/>
  <c r="J542" i="20"/>
  <c r="J541" i="20"/>
  <c r="J540" i="20"/>
  <c r="J539" i="20"/>
  <c r="J489" i="20"/>
  <c r="I477" i="20"/>
  <c r="H477" i="20"/>
  <c r="G477" i="20"/>
  <c r="F477" i="20"/>
  <c r="E477" i="20"/>
  <c r="J476" i="20"/>
  <c r="J475" i="20"/>
  <c r="J474" i="20"/>
  <c r="J473" i="20"/>
  <c r="J423" i="20"/>
  <c r="I411" i="20"/>
  <c r="H411" i="20"/>
  <c r="G411" i="20"/>
  <c r="F411" i="20"/>
  <c r="E411" i="20"/>
  <c r="J410" i="20"/>
  <c r="J409" i="20"/>
  <c r="J408" i="20"/>
  <c r="J407" i="20"/>
  <c r="I345" i="20"/>
  <c r="H345" i="20"/>
  <c r="G345" i="20"/>
  <c r="F345" i="20"/>
  <c r="E345" i="20"/>
  <c r="J344" i="20"/>
  <c r="J343" i="20"/>
  <c r="J342" i="20"/>
  <c r="J341" i="20"/>
  <c r="J291" i="20"/>
  <c r="I279" i="20"/>
  <c r="H279" i="20"/>
  <c r="G279" i="20"/>
  <c r="F279" i="20"/>
  <c r="E279" i="20"/>
  <c r="J278" i="20"/>
  <c r="J277" i="20"/>
  <c r="J276" i="20"/>
  <c r="J275" i="20"/>
  <c r="J225" i="20"/>
  <c r="I213" i="20"/>
  <c r="H213" i="20"/>
  <c r="G213" i="20"/>
  <c r="F213" i="20"/>
  <c r="E213" i="20"/>
  <c r="J212" i="20"/>
  <c r="J211" i="20"/>
  <c r="J210" i="20"/>
  <c r="J209" i="20"/>
  <c r="J160" i="20"/>
  <c r="I148" i="20"/>
  <c r="H148" i="20"/>
  <c r="G148" i="20"/>
  <c r="F148" i="20"/>
  <c r="E148" i="20"/>
  <c r="J147" i="20"/>
  <c r="J146" i="20"/>
  <c r="J16" i="20" s="1"/>
  <c r="J145" i="20"/>
  <c r="J144" i="20"/>
  <c r="J14" i="20" s="1"/>
  <c r="J675" i="20" l="1"/>
  <c r="J689" i="20" s="1"/>
  <c r="J543" i="20"/>
  <c r="J557" i="20" s="1"/>
  <c r="J477" i="20"/>
  <c r="J491" i="20" s="1"/>
  <c r="J411" i="20"/>
  <c r="J425" i="20" s="1"/>
  <c r="J345" i="20"/>
  <c r="J359" i="20" s="1"/>
  <c r="J279" i="20"/>
  <c r="J293" i="20" s="1"/>
  <c r="J213" i="20"/>
  <c r="J227" i="20" s="1"/>
  <c r="J148" i="20"/>
  <c r="J162" i="20" s="1"/>
  <c r="J95" i="20" l="1"/>
  <c r="I83" i="20" l="1"/>
  <c r="H83" i="20"/>
  <c r="G83" i="20"/>
  <c r="F83" i="20"/>
  <c r="E83" i="20"/>
  <c r="J82" i="20"/>
  <c r="J81" i="20"/>
  <c r="J80" i="20"/>
  <c r="J79" i="20"/>
  <c r="J83" i="20" l="1"/>
  <c r="J819" i="20"/>
  <c r="I807" i="20"/>
  <c r="H807" i="20"/>
  <c r="H18" i="20" s="1"/>
  <c r="G807" i="20"/>
  <c r="F807" i="20"/>
  <c r="E807" i="20"/>
  <c r="J806" i="20"/>
  <c r="J805" i="20"/>
  <c r="J804" i="20"/>
  <c r="J803" i="20"/>
  <c r="I741" i="20"/>
  <c r="H741" i="20"/>
  <c r="G741" i="20"/>
  <c r="F741" i="20"/>
  <c r="E741" i="20"/>
  <c r="J740" i="20"/>
  <c r="J739" i="20"/>
  <c r="J738" i="20"/>
  <c r="J737" i="20"/>
  <c r="J621" i="20"/>
  <c r="I609" i="20"/>
  <c r="H609" i="20"/>
  <c r="G609" i="20"/>
  <c r="F609" i="20"/>
  <c r="E609" i="20"/>
  <c r="J608" i="20"/>
  <c r="J607" i="20"/>
  <c r="J606" i="20"/>
  <c r="J605" i="20"/>
  <c r="J30" i="20" l="1"/>
  <c r="E18" i="20"/>
  <c r="I18" i="20"/>
  <c r="G18" i="20"/>
  <c r="J15" i="20"/>
  <c r="F18" i="20"/>
  <c r="J97" i="20"/>
  <c r="J741" i="20"/>
  <c r="J807" i="20"/>
  <c r="J821" i="20" s="1"/>
  <c r="J609" i="20"/>
  <c r="J623" i="20" s="1"/>
  <c r="J18" i="20" l="1"/>
  <c r="J32" i="20" s="1"/>
</calcChain>
</file>

<file path=xl/sharedStrings.xml><?xml version="1.0" encoding="utf-8"?>
<sst xmlns="http://schemas.openxmlformats.org/spreadsheetml/2006/main" count="1062" uniqueCount="104">
  <si>
    <t>LAPORAN PENGGUNAAN LAHAN</t>
  </si>
  <si>
    <t>(Isian dalam hektar bilangan bulat)</t>
  </si>
  <si>
    <t>PROVINSI</t>
  </si>
  <si>
    <t>KAB./KOTA</t>
  </si>
  <si>
    <t>:</t>
  </si>
  <si>
    <t>Penggunaan Lahan</t>
  </si>
  <si>
    <t>Dua Kali</t>
  </si>
  <si>
    <t>≥ Tiga kali</t>
  </si>
  <si>
    <t>Tidak ditanami padi</t>
  </si>
  <si>
    <t>Ditanami tanaman lainnya</t>
  </si>
  <si>
    <t>Tidak ditanami apapun</t>
  </si>
  <si>
    <t>(1)</t>
  </si>
  <si>
    <t>(2)</t>
  </si>
  <si>
    <t>(3)</t>
  </si>
  <si>
    <t>(4)</t>
  </si>
  <si>
    <t>(5)</t>
  </si>
  <si>
    <t>(6)</t>
  </si>
  <si>
    <t>(7)</t>
  </si>
  <si>
    <t>(8)</t>
  </si>
  <si>
    <t>LAHAN PERTANIAN</t>
  </si>
  <si>
    <t>Lahan Sawah</t>
  </si>
  <si>
    <t>a.</t>
  </si>
  <si>
    <t>b.</t>
  </si>
  <si>
    <t>c.</t>
  </si>
  <si>
    <t>d.</t>
  </si>
  <si>
    <t>Irigasi</t>
  </si>
  <si>
    <t>Tadah hujan</t>
  </si>
  <si>
    <t>Rawa pasang surut</t>
  </si>
  <si>
    <t>Rawa lebak</t>
  </si>
  <si>
    <t>Jumlah Lahan Sawah</t>
  </si>
  <si>
    <t>No.</t>
  </si>
  <si>
    <t>1.2.</t>
  </si>
  <si>
    <t>1.1.</t>
  </si>
  <si>
    <t>e.</t>
  </si>
  <si>
    <t>f.</t>
  </si>
  <si>
    <t>g.</t>
  </si>
  <si>
    <t>Tegal/kebun</t>
  </si>
  <si>
    <t>Ladang/huma</t>
  </si>
  <si>
    <t>Perkebunan</t>
  </si>
  <si>
    <t>Padang penggembalaan/padang rumput</t>
  </si>
  <si>
    <t>Sementara tidak diusahakan *)</t>
  </si>
  <si>
    <t>Jumlah Lahan Pertanian Bukan Sawah</t>
  </si>
  <si>
    <t>1.</t>
  </si>
  <si>
    <t>2.</t>
  </si>
  <si>
    <t xml:space="preserve">LAHAN BUKAN PERTANIAN (jalan, pemukiman, perkantoran, sungai, dll) **) </t>
  </si>
  <si>
    <t>Jumlah
(3)+(4)+(5)+(6)+(7)</t>
  </si>
  <si>
    <t>Luas</t>
  </si>
  <si>
    <t>Lahan Pertanian Bukan Sawah</t>
  </si>
  <si>
    <t>KALIMANTAN SELATAN</t>
  </si>
  <si>
    <t>Tahun</t>
  </si>
  <si>
    <t>Total (Luas Wilayah Kecamatan) = jumlah lahan sawah + Jumlah lahan bukan sawah</t>
  </si>
  <si>
    <t xml:space="preserve">     + jumlah lahan bukan pertanian</t>
  </si>
  <si>
    <t>Satu Kali</t>
  </si>
  <si>
    <t>Kecamatan</t>
  </si>
  <si>
    <t>Tanah Bumbu</t>
  </si>
  <si>
    <t>Kusan Hilir</t>
  </si>
  <si>
    <t>Batulicin</t>
  </si>
  <si>
    <t>Kusan Hulu</t>
  </si>
  <si>
    <t>Simpang Empat</t>
  </si>
  <si>
    <t>Karang Bintang</t>
  </si>
  <si>
    <t>Satui</t>
  </si>
  <si>
    <t>Sungai Loban</t>
  </si>
  <si>
    <t>Kuranji</t>
  </si>
  <si>
    <t>Angsana</t>
  </si>
  <si>
    <t>Keterangan :</t>
  </si>
  <si>
    <t>Hutan Negara</t>
  </si>
  <si>
    <t>Lainnya (tambak, kolam, empang dll)</t>
  </si>
  <si>
    <t>h.</t>
  </si>
  <si>
    <t>Hutan rakyat</t>
  </si>
  <si>
    <t>Mantewe</t>
  </si>
  <si>
    <t xml:space="preserve">      Lahan sawah yang tidak ditanami apapun &gt; 2 tahun digolongkan menjadi lahan pertanian</t>
  </si>
  <si>
    <t xml:space="preserve">      bukan  sawah yang sementara tidak diusahakan</t>
  </si>
  <si>
    <t>**)  Termasuk lahan pertanian bukan sawah yang tidak diusahakan &gt; 2 tahun</t>
  </si>
  <si>
    <t>Kalimantan Selatan</t>
  </si>
  <si>
    <t>052</t>
  </si>
  <si>
    <t>63</t>
  </si>
  <si>
    <t>10</t>
  </si>
  <si>
    <t>053</t>
  </si>
  <si>
    <t>010</t>
  </si>
  <si>
    <t>030</t>
  </si>
  <si>
    <t>031</t>
  </si>
  <si>
    <t>020</t>
  </si>
  <si>
    <t>040</t>
  </si>
  <si>
    <t>041</t>
  </si>
  <si>
    <t>050</t>
  </si>
  <si>
    <t>051</t>
  </si>
  <si>
    <t>sama</t>
  </si>
  <si>
    <t>-1</t>
  </si>
  <si>
    <t>+1</t>
  </si>
  <si>
    <r>
      <t xml:space="preserve">*)  Lebih dari 1 tahun tetapi </t>
    </r>
    <r>
      <rPr>
        <sz val="8"/>
        <rFont val="Calibri"/>
        <family val="2"/>
      </rPr>
      <t xml:space="preserve">≤  2 tahun. </t>
    </r>
  </si>
  <si>
    <t>Luas Realisasi Dalam Satu Tahun</t>
  </si>
  <si>
    <t>Ditanami Padi</t>
  </si>
  <si>
    <t>Kusan Tengah</t>
  </si>
  <si>
    <t>011</t>
  </si>
  <si>
    <t>Teluk Kepayang</t>
  </si>
  <si>
    <t>042</t>
  </si>
  <si>
    <t>=5</t>
  </si>
  <si>
    <t>-5</t>
  </si>
  <si>
    <t>+5</t>
  </si>
  <si>
    <t>+3690</t>
  </si>
  <si>
    <t>-3690</t>
  </si>
  <si>
    <t xml:space="preserve"> + 305</t>
  </si>
  <si>
    <t>-305</t>
  </si>
  <si>
    <t>+ 12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</si>
</sst>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2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</font>
    <font>
      <sz val="10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0" fontId="1" fillId="0" borderId="0"/>
    <xf numFmtId="41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63">
    <xf numFmtId="0" fontId="0" fillId="0" borderId="0" xfId="0"/>
    <xf numFmtId="0" fontId="0" fillId="3" borderId="0" xfId="0" applyFill="1"/>
    <xf numFmtId="0" fontId="4" fillId="2" borderId="2" xfId="0" applyFont="1" applyFill="1" applyBorder="1"/>
    <xf numFmtId="0" fontId="4" fillId="2" borderId="14" xfId="0" applyFont="1" applyFill="1" applyBorder="1" applyAlignment="1">
      <alignment horizontal="left"/>
    </xf>
    <xf numFmtId="3" fontId="4" fillId="2" borderId="1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3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14" xfId="0" applyFont="1" applyFill="1" applyBorder="1"/>
    <xf numFmtId="0" fontId="8" fillId="2" borderId="0" xfId="0" applyFont="1" applyFill="1"/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2" borderId="1" xfId="0" quotePrefix="1" applyFont="1" applyFill="1" applyBorder="1" applyAlignment="1">
      <alignment horizontal="right" vertical="center"/>
    </xf>
    <xf numFmtId="2" fontId="4" fillId="2" borderId="1" xfId="0" quotePrefix="1" applyNumberFormat="1" applyFont="1" applyFill="1" applyBorder="1" applyAlignment="1">
      <alignment horizontal="right" vertical="center"/>
    </xf>
    <xf numFmtId="0" fontId="9" fillId="2" borderId="0" xfId="0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right"/>
    </xf>
    <xf numFmtId="3" fontId="4" fillId="2" borderId="2" xfId="0" applyNumberFormat="1" applyFont="1" applyFill="1" applyBorder="1" applyAlignment="1">
      <alignment horizontal="right"/>
    </xf>
    <xf numFmtId="0" fontId="4" fillId="2" borderId="3" xfId="0" applyFont="1" applyFill="1" applyBorder="1"/>
    <xf numFmtId="3" fontId="5" fillId="2" borderId="2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49" fontId="5" fillId="2" borderId="14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left"/>
    </xf>
    <xf numFmtId="49" fontId="5" fillId="2" borderId="14" xfId="0" applyNumberFormat="1" applyFont="1" applyFill="1" applyBorder="1" applyAlignment="1">
      <alignment horizontal="left"/>
    </xf>
    <xf numFmtId="0" fontId="8" fillId="4" borderId="0" xfId="0" quotePrefix="1" applyFont="1" applyFill="1"/>
    <xf numFmtId="3" fontId="8" fillId="2" borderId="0" xfId="0" applyNumberFormat="1" applyFont="1" applyFill="1"/>
    <xf numFmtId="0" fontId="11" fillId="2" borderId="4" xfId="0" applyFont="1" applyFill="1" applyBorder="1"/>
    <xf numFmtId="0" fontId="11" fillId="2" borderId="10" xfId="0" applyFont="1" applyFill="1" applyBorder="1"/>
    <xf numFmtId="0" fontId="11" fillId="2" borderId="5" xfId="0" applyFont="1" applyFill="1" applyBorder="1"/>
    <xf numFmtId="0" fontId="5" fillId="2" borderId="10" xfId="0" applyFont="1" applyFill="1" applyBorder="1" applyAlignment="1">
      <alignment horizontal="center" wrapText="1"/>
    </xf>
    <xf numFmtId="0" fontId="11" fillId="2" borderId="8" xfId="0" applyFont="1" applyFill="1" applyBorder="1"/>
    <xf numFmtId="0" fontId="11" fillId="2" borderId="15" xfId="0" quotePrefix="1" applyFont="1" applyFill="1" applyBorder="1"/>
    <xf numFmtId="0" fontId="11" fillId="2" borderId="15" xfId="0" applyFont="1" applyFill="1" applyBorder="1"/>
    <xf numFmtId="0" fontId="5" fillId="2" borderId="15" xfId="0" applyFont="1" applyFill="1" applyBorder="1" applyAlignment="1">
      <alignment horizontal="center" wrapText="1"/>
    </xf>
    <xf numFmtId="0" fontId="11" fillId="2" borderId="0" xfId="0" applyFont="1" applyFill="1"/>
    <xf numFmtId="0" fontId="4" fillId="2" borderId="0" xfId="0" applyFont="1" applyFill="1"/>
    <xf numFmtId="0" fontId="10" fillId="2" borderId="2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center"/>
    </xf>
    <xf numFmtId="0" fontId="8" fillId="2" borderId="0" xfId="0" quotePrefix="1" applyFont="1" applyFill="1"/>
    <xf numFmtId="0" fontId="10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vertical="center" wrapText="1"/>
    </xf>
    <xf numFmtId="49" fontId="13" fillId="2" borderId="1" xfId="0" applyNumberFormat="1" applyFont="1" applyFill="1" applyBorder="1" applyAlignment="1">
      <alignment horizontal="center"/>
    </xf>
    <xf numFmtId="49" fontId="13" fillId="2" borderId="14" xfId="0" applyNumberFormat="1" applyFont="1" applyFill="1" applyBorder="1" applyAlignment="1">
      <alignment horizontal="center"/>
    </xf>
    <xf numFmtId="49" fontId="13" fillId="2" borderId="2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right"/>
    </xf>
    <xf numFmtId="0" fontId="8" fillId="2" borderId="0" xfId="0" quotePrefix="1" applyFont="1" applyFill="1" applyAlignment="1">
      <alignment horizontal="right"/>
    </xf>
    <xf numFmtId="49" fontId="4" fillId="2" borderId="1" xfId="0" quotePrefix="1" applyNumberFormat="1" applyFont="1" applyFill="1" applyBorder="1" applyAlignment="1">
      <alignment horizontal="right" vertical="center"/>
    </xf>
    <xf numFmtId="0" fontId="7" fillId="2" borderId="0" xfId="0" applyFont="1" applyFill="1"/>
    <xf numFmtId="0" fontId="4" fillId="2" borderId="0" xfId="0" applyFont="1" applyFill="1" applyAlignment="1">
      <alignment vertical="center"/>
    </xf>
    <xf numFmtId="0" fontId="11" fillId="2" borderId="3" xfId="0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1" fillId="2" borderId="2" xfId="0" applyFont="1" applyFill="1" applyBorder="1"/>
    <xf numFmtId="3" fontId="11" fillId="2" borderId="3" xfId="0" applyNumberFormat="1" applyFont="1" applyFill="1" applyBorder="1" applyAlignment="1">
      <alignment horizontal="right"/>
    </xf>
    <xf numFmtId="0" fontId="11" fillId="2" borderId="3" xfId="0" applyFont="1" applyFill="1" applyBorder="1"/>
    <xf numFmtId="49" fontId="13" fillId="2" borderId="2" xfId="0" applyNumberFormat="1" applyFont="1" applyFill="1" applyBorder="1" applyAlignment="1">
      <alignment horizontal="left"/>
    </xf>
    <xf numFmtId="49" fontId="13" fillId="2" borderId="14" xfId="0" applyNumberFormat="1" applyFont="1" applyFill="1" applyBorder="1" applyAlignment="1">
      <alignment horizontal="left"/>
    </xf>
    <xf numFmtId="0" fontId="11" fillId="2" borderId="14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14" xfId="0" applyFont="1" applyFill="1" applyBorder="1" applyAlignment="1">
      <alignment horizontal="left"/>
    </xf>
    <xf numFmtId="49" fontId="13" fillId="2" borderId="1" xfId="0" applyNumberFormat="1" applyFont="1" applyFill="1" applyBorder="1"/>
    <xf numFmtId="0" fontId="13" fillId="2" borderId="2" xfId="0" applyFont="1" applyFill="1" applyBorder="1"/>
    <xf numFmtId="0" fontId="13" fillId="2" borderId="14" xfId="0" applyFont="1" applyFill="1" applyBorder="1"/>
    <xf numFmtId="0" fontId="13" fillId="2" borderId="10" xfId="0" applyFont="1" applyFill="1" applyBorder="1" applyAlignment="1">
      <alignment horizontal="center" wrapText="1"/>
    </xf>
    <xf numFmtId="0" fontId="13" fillId="2" borderId="15" xfId="0" applyFont="1" applyFill="1" applyBorder="1" applyAlignment="1">
      <alignment horizontal="center" wrapText="1"/>
    </xf>
    <xf numFmtId="3" fontId="11" fillId="2" borderId="1" xfId="0" applyNumberFormat="1" applyFont="1" applyFill="1" applyBorder="1" applyAlignment="1">
      <alignment horizontal="right"/>
    </xf>
    <xf numFmtId="0" fontId="4" fillId="2" borderId="13" xfId="0" applyFont="1" applyFill="1" applyBorder="1"/>
    <xf numFmtId="0" fontId="4" fillId="2" borderId="6" xfId="0" applyFont="1" applyFill="1" applyBorder="1"/>
    <xf numFmtId="0" fontId="0" fillId="2" borderId="0" xfId="0" applyFill="1"/>
    <xf numFmtId="0" fontId="15" fillId="2" borderId="0" xfId="0" applyFont="1" applyFill="1"/>
    <xf numFmtId="3" fontId="13" fillId="2" borderId="3" xfId="0" applyNumberFormat="1" applyFont="1" applyFill="1" applyBorder="1" applyAlignment="1">
      <alignment horizontal="right"/>
    </xf>
    <xf numFmtId="0" fontId="6" fillId="2" borderId="0" xfId="0" quotePrefix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0" xfId="0" quotePrefix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49" fontId="13" fillId="2" borderId="2" xfId="0" applyNumberFormat="1" applyFont="1" applyFill="1" applyBorder="1" applyAlignment="1">
      <alignment horizontal="center"/>
    </xf>
    <xf numFmtId="49" fontId="13" fillId="2" borderId="14" xfId="0" applyNumberFormat="1" applyFont="1" applyFill="1" applyBorder="1" applyAlignment="1">
      <alignment horizontal="center"/>
    </xf>
    <xf numFmtId="49" fontId="13" fillId="2" borderId="3" xfId="0" applyNumberFormat="1" applyFont="1" applyFill="1" applyBorder="1" applyAlignment="1">
      <alignment horizontal="center"/>
    </xf>
    <xf numFmtId="0" fontId="13" fillId="2" borderId="2" xfId="0" applyFont="1" applyFill="1" applyBorder="1" applyAlignment="1">
      <alignment horizontal="left"/>
    </xf>
    <xf numFmtId="0" fontId="13" fillId="2" borderId="14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13" fillId="2" borderId="2" xfId="0" applyFont="1" applyFill="1" applyBorder="1"/>
    <xf numFmtId="0" fontId="13" fillId="2" borderId="14" xfId="0" applyFont="1" applyFill="1" applyBorder="1"/>
    <xf numFmtId="0" fontId="13" fillId="2" borderId="3" xfId="0" applyFont="1" applyFill="1" applyBorder="1"/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2" xfId="0" applyFont="1" applyFill="1" applyBorder="1"/>
    <xf numFmtId="0" fontId="5" fillId="2" borderId="14" xfId="0" applyFont="1" applyFill="1" applyBorder="1"/>
    <xf numFmtId="0" fontId="5" fillId="2" borderId="3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7" fillId="2" borderId="0" xfId="0" applyFont="1" applyFill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3" fontId="13" fillId="2" borderId="1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/>
    </xf>
    <xf numFmtId="49" fontId="5" fillId="2" borderId="14" xfId="0" applyNumberFormat="1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</cellXfs>
  <cellStyles count="20">
    <cellStyle name="Comma [0] 2" xfId="2" xr:uid="{00000000-0005-0000-0000-000000000000}"/>
    <cellStyle name="Comma [0] 3" xfId="5" xr:uid="{00000000-0005-0000-0000-000001000000}"/>
    <cellStyle name="Comma 10" xfId="14" xr:uid="{00000000-0005-0000-0000-000002000000}"/>
    <cellStyle name="Comma 11" xfId="16" xr:uid="{00000000-0005-0000-0000-000003000000}"/>
    <cellStyle name="Comma 12" xfId="15" xr:uid="{00000000-0005-0000-0000-000004000000}"/>
    <cellStyle name="Comma 13" xfId="17" xr:uid="{00000000-0005-0000-0000-000005000000}"/>
    <cellStyle name="Comma 14" xfId="18" xr:uid="{00000000-0005-0000-0000-000006000000}"/>
    <cellStyle name="Comma 15" xfId="19" xr:uid="{00000000-0005-0000-0000-000007000000}"/>
    <cellStyle name="Comma 2" xfId="6" xr:uid="{00000000-0005-0000-0000-000008000000}"/>
    <cellStyle name="Comma 3" xfId="4" xr:uid="{00000000-0005-0000-0000-000009000000}"/>
    <cellStyle name="Comma 4" xfId="9" xr:uid="{00000000-0005-0000-0000-00000A000000}"/>
    <cellStyle name="Comma 5" xfId="8" xr:uid="{00000000-0005-0000-0000-00000B000000}"/>
    <cellStyle name="Comma 6" xfId="10" xr:uid="{00000000-0005-0000-0000-00000C000000}"/>
    <cellStyle name="Comma 7" xfId="11" xr:uid="{00000000-0005-0000-0000-00000D000000}"/>
    <cellStyle name="Comma 8" xfId="12" xr:uid="{00000000-0005-0000-0000-00000E000000}"/>
    <cellStyle name="Comma 9" xfId="13" xr:uid="{00000000-0005-0000-0000-00000F000000}"/>
    <cellStyle name="Normal" xfId="0" builtinId="0"/>
    <cellStyle name="Normal 2" xfId="1" xr:uid="{00000000-0005-0000-0000-000011000000}"/>
    <cellStyle name="Normal 2 2" xfId="7" xr:uid="{00000000-0005-0000-0000-000012000000}"/>
    <cellStyle name="Normal 3" xfId="3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57"/>
  <sheetViews>
    <sheetView tabSelected="1" view="pageBreakPreview" topLeftCell="A199" zoomScale="118" zoomScaleNormal="59" zoomScaleSheetLayoutView="118" workbookViewId="0">
      <selection activeCell="I10" sqref="I10"/>
    </sheetView>
  </sheetViews>
  <sheetFormatPr defaultRowHeight="15" x14ac:dyDescent="0.25"/>
  <cols>
    <col min="1" max="1" width="6.85546875" style="1" customWidth="1"/>
    <col min="2" max="2" width="6" style="1" customWidth="1"/>
    <col min="3" max="3" width="4.42578125" style="1" customWidth="1"/>
    <col min="4" max="4" width="11.28515625" style="1" customWidth="1"/>
    <col min="5" max="9" width="9.140625" style="1"/>
    <col min="10" max="10" width="9.85546875" style="1" customWidth="1"/>
    <col min="11" max="11" width="4.85546875" style="1" customWidth="1"/>
    <col min="12" max="16384" width="9.140625" style="1"/>
  </cols>
  <sheetData>
    <row r="1" spans="1:10" s="13" customFormat="1" x14ac:dyDescent="0.25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3" customFormat="1" x14ac:dyDescent="0.25">
      <c r="A2" s="123" t="s">
        <v>1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0" s="13" customFormat="1" x14ac:dyDescent="0.25">
      <c r="C3" s="14"/>
      <c r="D3" s="14"/>
      <c r="E3" s="14"/>
      <c r="F3" s="14"/>
      <c r="G3" s="14"/>
      <c r="H3" s="14"/>
      <c r="I3" s="14"/>
      <c r="J3" s="14"/>
    </row>
    <row r="4" spans="1:10" s="13" customFormat="1" x14ac:dyDescent="0.25">
      <c r="A4" s="13" t="s">
        <v>2</v>
      </c>
      <c r="C4" s="15" t="s">
        <v>4</v>
      </c>
      <c r="D4" s="13" t="s">
        <v>48</v>
      </c>
      <c r="G4" s="16" t="s">
        <v>75</v>
      </c>
    </row>
    <row r="5" spans="1:10" s="13" customFormat="1" x14ac:dyDescent="0.25">
      <c r="A5" s="13" t="s">
        <v>3</v>
      </c>
      <c r="C5" s="15" t="s">
        <v>4</v>
      </c>
      <c r="D5" s="67" t="s">
        <v>54</v>
      </c>
      <c r="G5" s="17" t="s">
        <v>76</v>
      </c>
    </row>
    <row r="6" spans="1:10" s="13" customFormat="1" x14ac:dyDescent="0.25">
      <c r="C6" s="15"/>
      <c r="D6" s="18"/>
      <c r="G6" s="68"/>
      <c r="I6" s="13" t="s">
        <v>49</v>
      </c>
      <c r="J6" s="13">
        <v>2023</v>
      </c>
    </row>
    <row r="7" spans="1:10" s="13" customFormat="1" x14ac:dyDescent="0.25"/>
    <row r="8" spans="1:10" s="13" customFormat="1" x14ac:dyDescent="0.25">
      <c r="A8" s="124" t="s">
        <v>30</v>
      </c>
      <c r="B8" s="125" t="s">
        <v>5</v>
      </c>
      <c r="C8" s="126"/>
      <c r="D8" s="127"/>
      <c r="E8" s="134" t="s">
        <v>90</v>
      </c>
      <c r="F8" s="134"/>
      <c r="G8" s="134"/>
      <c r="H8" s="134"/>
      <c r="I8" s="134"/>
      <c r="J8" s="135" t="s">
        <v>45</v>
      </c>
    </row>
    <row r="9" spans="1:10" s="13" customFormat="1" x14ac:dyDescent="0.25">
      <c r="A9" s="124"/>
      <c r="B9" s="128"/>
      <c r="C9" s="129"/>
      <c r="D9" s="130"/>
      <c r="E9" s="134" t="s">
        <v>91</v>
      </c>
      <c r="F9" s="134"/>
      <c r="G9" s="136"/>
      <c r="H9" s="137" t="s">
        <v>8</v>
      </c>
      <c r="I9" s="137"/>
      <c r="J9" s="135"/>
    </row>
    <row r="10" spans="1:10" s="13" customFormat="1" ht="38.25" x14ac:dyDescent="0.25">
      <c r="A10" s="124"/>
      <c r="B10" s="131"/>
      <c r="C10" s="132"/>
      <c r="D10" s="133"/>
      <c r="E10" s="56" t="s">
        <v>52</v>
      </c>
      <c r="F10" s="57" t="s">
        <v>6</v>
      </c>
      <c r="G10" s="58" t="s">
        <v>7</v>
      </c>
      <c r="H10" s="59" t="s">
        <v>9</v>
      </c>
      <c r="I10" s="60" t="s">
        <v>10</v>
      </c>
      <c r="J10" s="135"/>
    </row>
    <row r="11" spans="1:10" s="13" customFormat="1" x14ac:dyDescent="0.25">
      <c r="A11" s="61" t="s">
        <v>11</v>
      </c>
      <c r="B11" s="98" t="s">
        <v>12</v>
      </c>
      <c r="C11" s="99"/>
      <c r="D11" s="100"/>
      <c r="E11" s="61" t="s">
        <v>13</v>
      </c>
      <c r="F11" s="61" t="s">
        <v>14</v>
      </c>
      <c r="G11" s="63" t="s">
        <v>15</v>
      </c>
      <c r="H11" s="61" t="s">
        <v>16</v>
      </c>
      <c r="I11" s="63" t="s">
        <v>17</v>
      </c>
      <c r="J11" s="61" t="s">
        <v>18</v>
      </c>
    </row>
    <row r="12" spans="1:10" s="13" customFormat="1" x14ac:dyDescent="0.25">
      <c r="A12" s="61" t="s">
        <v>42</v>
      </c>
      <c r="B12" s="101" t="s">
        <v>19</v>
      </c>
      <c r="C12" s="102"/>
      <c r="D12" s="103"/>
      <c r="E12" s="69"/>
      <c r="F12" s="70"/>
      <c r="G12" s="71"/>
      <c r="H12" s="70"/>
      <c r="I12" s="71"/>
      <c r="J12" s="72"/>
    </row>
    <row r="13" spans="1:10" s="13" customFormat="1" x14ac:dyDescent="0.25">
      <c r="A13" s="73" t="s">
        <v>32</v>
      </c>
      <c r="B13" s="104" t="s">
        <v>20</v>
      </c>
      <c r="C13" s="105"/>
      <c r="D13" s="106"/>
      <c r="E13" s="69"/>
      <c r="F13" s="70"/>
      <c r="G13" s="71"/>
      <c r="H13" s="70"/>
      <c r="I13" s="71"/>
      <c r="J13" s="72"/>
    </row>
    <row r="14" spans="1:10" s="13" customFormat="1" x14ac:dyDescent="0.25">
      <c r="A14" s="107"/>
      <c r="B14" s="74" t="s">
        <v>21</v>
      </c>
      <c r="C14" s="110" t="s">
        <v>25</v>
      </c>
      <c r="D14" s="111"/>
      <c r="E14" s="75">
        <f>SUM(E79+E144+E209+E275+E341+E407+E473+E539+E605+E671+E737+E803)</f>
        <v>51</v>
      </c>
      <c r="F14" s="75">
        <f t="shared" ref="F14:J14" si="0">SUM(F79+F144+F209+F275+F341+F407+F473+F539+F605+F671+F737+F803)</f>
        <v>44</v>
      </c>
      <c r="G14" s="75">
        <f t="shared" si="0"/>
        <v>5</v>
      </c>
      <c r="H14" s="75">
        <f t="shared" si="0"/>
        <v>0</v>
      </c>
      <c r="I14" s="75">
        <f t="shared" si="0"/>
        <v>0</v>
      </c>
      <c r="J14" s="75">
        <f t="shared" si="0"/>
        <v>100</v>
      </c>
    </row>
    <row r="15" spans="1:10" s="13" customFormat="1" x14ac:dyDescent="0.25">
      <c r="A15" s="108"/>
      <c r="B15" s="74" t="s">
        <v>22</v>
      </c>
      <c r="C15" s="110" t="s">
        <v>26</v>
      </c>
      <c r="D15" s="111"/>
      <c r="E15" s="75">
        <f t="shared" ref="E15:J18" si="1">SUM(E80+E145+E210+E276+E342+E408+E474+E540+E606+E672+E738+E804)</f>
        <v>6943</v>
      </c>
      <c r="F15" s="75">
        <f t="shared" si="1"/>
        <v>2206</v>
      </c>
      <c r="G15" s="75">
        <f t="shared" si="1"/>
        <v>106</v>
      </c>
      <c r="H15" s="75">
        <f t="shared" si="1"/>
        <v>208</v>
      </c>
      <c r="I15" s="75">
        <f t="shared" si="1"/>
        <v>7160</v>
      </c>
      <c r="J15" s="75">
        <f t="shared" si="1"/>
        <v>16623</v>
      </c>
    </row>
    <row r="16" spans="1:10" s="13" customFormat="1" x14ac:dyDescent="0.25">
      <c r="A16" s="108"/>
      <c r="B16" s="74" t="s">
        <v>23</v>
      </c>
      <c r="C16" s="76" t="s">
        <v>27</v>
      </c>
      <c r="D16" s="76"/>
      <c r="E16" s="75">
        <f t="shared" si="1"/>
        <v>165</v>
      </c>
      <c r="F16" s="75">
        <f t="shared" si="1"/>
        <v>45</v>
      </c>
      <c r="G16" s="75">
        <f t="shared" si="1"/>
        <v>0</v>
      </c>
      <c r="H16" s="75">
        <f t="shared" si="1"/>
        <v>0</v>
      </c>
      <c r="I16" s="75">
        <f t="shared" si="1"/>
        <v>0</v>
      </c>
      <c r="J16" s="75">
        <f t="shared" si="1"/>
        <v>210</v>
      </c>
    </row>
    <row r="17" spans="1:13" s="13" customFormat="1" x14ac:dyDescent="0.25">
      <c r="A17" s="108"/>
      <c r="B17" s="74" t="s">
        <v>24</v>
      </c>
      <c r="C17" s="110" t="s">
        <v>28</v>
      </c>
      <c r="D17" s="111"/>
      <c r="E17" s="75">
        <f t="shared" si="1"/>
        <v>0</v>
      </c>
      <c r="F17" s="75">
        <f t="shared" si="1"/>
        <v>0</v>
      </c>
      <c r="G17" s="75">
        <f t="shared" si="1"/>
        <v>0</v>
      </c>
      <c r="H17" s="75">
        <f t="shared" si="1"/>
        <v>0</v>
      </c>
      <c r="I17" s="75">
        <f t="shared" si="1"/>
        <v>0</v>
      </c>
      <c r="J17" s="75">
        <f t="shared" si="1"/>
        <v>0</v>
      </c>
    </row>
    <row r="18" spans="1:13" s="13" customFormat="1" x14ac:dyDescent="0.25">
      <c r="A18" s="109"/>
      <c r="B18" s="73" t="s">
        <v>29</v>
      </c>
      <c r="C18" s="73"/>
      <c r="D18" s="73"/>
      <c r="E18" s="93">
        <f t="shared" si="1"/>
        <v>7159</v>
      </c>
      <c r="F18" s="93">
        <f t="shared" si="1"/>
        <v>2295</v>
      </c>
      <c r="G18" s="93">
        <f t="shared" si="1"/>
        <v>111</v>
      </c>
      <c r="H18" s="93">
        <f t="shared" si="1"/>
        <v>208</v>
      </c>
      <c r="I18" s="93">
        <f t="shared" si="1"/>
        <v>7160</v>
      </c>
      <c r="J18" s="93">
        <f t="shared" si="1"/>
        <v>16933</v>
      </c>
    </row>
    <row r="19" spans="1:13" s="13" customFormat="1" x14ac:dyDescent="0.25">
      <c r="A19" s="73" t="s">
        <v>30</v>
      </c>
      <c r="B19" s="139" t="s">
        <v>5</v>
      </c>
      <c r="C19" s="140"/>
      <c r="D19" s="140"/>
      <c r="E19" s="140"/>
      <c r="F19" s="140"/>
      <c r="G19" s="140"/>
      <c r="H19" s="140"/>
      <c r="I19" s="141"/>
      <c r="J19" s="53" t="s">
        <v>46</v>
      </c>
    </row>
    <row r="20" spans="1:13" s="13" customFormat="1" x14ac:dyDescent="0.25">
      <c r="A20" s="61" t="s">
        <v>11</v>
      </c>
      <c r="B20" s="63" t="s">
        <v>12</v>
      </c>
      <c r="C20" s="62"/>
      <c r="D20" s="62"/>
      <c r="E20" s="62"/>
      <c r="F20" s="62"/>
      <c r="G20" s="62"/>
      <c r="H20" s="62"/>
      <c r="I20" s="62"/>
      <c r="J20" s="61" t="s">
        <v>13</v>
      </c>
    </row>
    <row r="21" spans="1:13" s="13" customFormat="1" x14ac:dyDescent="0.25">
      <c r="A21" s="73" t="s">
        <v>31</v>
      </c>
      <c r="B21" s="77" t="s">
        <v>47</v>
      </c>
      <c r="C21" s="78"/>
      <c r="D21" s="78"/>
      <c r="E21" s="78"/>
      <c r="F21" s="78"/>
      <c r="G21" s="78"/>
      <c r="H21" s="78"/>
      <c r="I21" s="78"/>
      <c r="J21" s="72"/>
    </row>
    <row r="22" spans="1:13" s="13" customFormat="1" x14ac:dyDescent="0.25">
      <c r="A22" s="70"/>
      <c r="B22" s="74" t="s">
        <v>21</v>
      </c>
      <c r="C22" s="79" t="s">
        <v>36</v>
      </c>
      <c r="D22" s="79"/>
      <c r="E22" s="79"/>
      <c r="F22" s="79"/>
      <c r="G22" s="79"/>
      <c r="H22" s="79"/>
      <c r="I22" s="79"/>
      <c r="J22" s="88">
        <f>SUM(J87+J152+J217+J283+J349+J415+J481+J547+J613+J679+J745+J811)</f>
        <v>18296</v>
      </c>
    </row>
    <row r="23" spans="1:13" s="13" customFormat="1" x14ac:dyDescent="0.25">
      <c r="A23" s="107"/>
      <c r="B23" s="74" t="s">
        <v>22</v>
      </c>
      <c r="C23" s="79" t="s">
        <v>37</v>
      </c>
      <c r="D23" s="79"/>
      <c r="E23" s="79"/>
      <c r="F23" s="79"/>
      <c r="G23" s="79"/>
      <c r="H23" s="79"/>
      <c r="I23" s="79"/>
      <c r="J23" s="88">
        <f>SUM(J88+J153+J218+J284+J350+J416+J482+J548+J614+J680+J746+J812)</f>
        <v>4308</v>
      </c>
    </row>
    <row r="24" spans="1:13" s="13" customFormat="1" x14ac:dyDescent="0.25">
      <c r="A24" s="108"/>
      <c r="B24" s="80" t="s">
        <v>23</v>
      </c>
      <c r="C24" s="79" t="s">
        <v>38</v>
      </c>
      <c r="D24" s="79"/>
      <c r="E24" s="79"/>
      <c r="F24" s="79"/>
      <c r="G24" s="79"/>
      <c r="H24" s="79"/>
      <c r="I24" s="79"/>
      <c r="J24" s="88">
        <f t="shared" ref="J24:J31" si="2">SUM(J89+J154+J219+J285+J351+J417+J483+J549+J615+J681+J747+J813)</f>
        <v>149533</v>
      </c>
    </row>
    <row r="25" spans="1:13" s="13" customFormat="1" x14ac:dyDescent="0.25">
      <c r="A25" s="108"/>
      <c r="B25" s="80" t="s">
        <v>24</v>
      </c>
      <c r="C25" s="79" t="s">
        <v>68</v>
      </c>
      <c r="D25" s="79"/>
      <c r="E25" s="79"/>
      <c r="F25" s="79"/>
      <c r="G25" s="79"/>
      <c r="H25" s="79"/>
      <c r="I25" s="79"/>
      <c r="J25" s="88">
        <f t="shared" si="2"/>
        <v>19795</v>
      </c>
      <c r="M25" s="40"/>
    </row>
    <row r="26" spans="1:13" s="13" customFormat="1" x14ac:dyDescent="0.25">
      <c r="A26" s="108"/>
      <c r="B26" s="80" t="s">
        <v>33</v>
      </c>
      <c r="C26" s="79" t="s">
        <v>39</v>
      </c>
      <c r="D26" s="79"/>
      <c r="E26" s="79"/>
      <c r="F26" s="79"/>
      <c r="G26" s="79"/>
      <c r="H26" s="79"/>
      <c r="I26" s="79"/>
      <c r="J26" s="88">
        <f t="shared" si="2"/>
        <v>2650</v>
      </c>
    </row>
    <row r="27" spans="1:13" s="13" customFormat="1" x14ac:dyDescent="0.25">
      <c r="A27" s="108"/>
      <c r="B27" s="80" t="s">
        <v>34</v>
      </c>
      <c r="C27" s="79" t="s">
        <v>65</v>
      </c>
      <c r="D27" s="79"/>
      <c r="E27" s="79"/>
      <c r="F27" s="79"/>
      <c r="G27" s="79"/>
      <c r="H27" s="79"/>
      <c r="I27" s="79"/>
      <c r="J27" s="88">
        <f t="shared" si="2"/>
        <v>204757</v>
      </c>
    </row>
    <row r="28" spans="1:13" s="13" customFormat="1" x14ac:dyDescent="0.25">
      <c r="A28" s="108"/>
      <c r="B28" s="80" t="s">
        <v>35</v>
      </c>
      <c r="C28" s="79" t="s">
        <v>40</v>
      </c>
      <c r="D28" s="79"/>
      <c r="E28" s="79"/>
      <c r="F28" s="79"/>
      <c r="G28" s="79"/>
      <c r="H28" s="79"/>
      <c r="I28" s="79"/>
      <c r="J28" s="88">
        <f t="shared" si="2"/>
        <v>3268</v>
      </c>
    </row>
    <row r="29" spans="1:13" s="13" customFormat="1" x14ac:dyDescent="0.25">
      <c r="A29" s="108"/>
      <c r="B29" s="80" t="s">
        <v>67</v>
      </c>
      <c r="C29" s="79" t="s">
        <v>66</v>
      </c>
      <c r="D29" s="79"/>
      <c r="E29" s="79"/>
      <c r="F29" s="79"/>
      <c r="G29" s="79"/>
      <c r="H29" s="79"/>
      <c r="I29" s="79"/>
      <c r="J29" s="88">
        <f t="shared" si="2"/>
        <v>8749</v>
      </c>
    </row>
    <row r="30" spans="1:13" s="13" customFormat="1" x14ac:dyDescent="0.25">
      <c r="A30" s="109"/>
      <c r="B30" s="81" t="s">
        <v>41</v>
      </c>
      <c r="C30" s="82"/>
      <c r="D30" s="82"/>
      <c r="E30" s="82"/>
      <c r="F30" s="82"/>
      <c r="G30" s="82"/>
      <c r="H30" s="82"/>
      <c r="I30" s="82"/>
      <c r="J30" s="88">
        <f t="shared" si="2"/>
        <v>411356</v>
      </c>
    </row>
    <row r="31" spans="1:13" s="13" customFormat="1" x14ac:dyDescent="0.25">
      <c r="A31" s="83" t="s">
        <v>43</v>
      </c>
      <c r="B31" s="73" t="s">
        <v>44</v>
      </c>
      <c r="C31" s="73"/>
      <c r="D31" s="73"/>
      <c r="E31" s="73"/>
      <c r="F31" s="73"/>
      <c r="G31" s="73"/>
      <c r="H31" s="84"/>
      <c r="I31" s="85"/>
      <c r="J31" s="88">
        <f t="shared" si="2"/>
        <v>79369</v>
      </c>
    </row>
    <row r="32" spans="1:13" s="13" customFormat="1" x14ac:dyDescent="0.25">
      <c r="A32" s="41" t="s">
        <v>50</v>
      </c>
      <c r="B32" s="42"/>
      <c r="C32" s="42"/>
      <c r="D32" s="42"/>
      <c r="E32" s="42"/>
      <c r="F32" s="43"/>
      <c r="G32" s="86"/>
      <c r="H32" s="86"/>
      <c r="I32" s="86"/>
      <c r="J32" s="138">
        <f>SUM(J31+J30+J18)</f>
        <v>507658</v>
      </c>
    </row>
    <row r="33" spans="1:10" s="13" customFormat="1" x14ac:dyDescent="0.25">
      <c r="A33" s="45"/>
      <c r="B33" s="46" t="s">
        <v>51</v>
      </c>
      <c r="C33" s="47"/>
      <c r="D33" s="47"/>
      <c r="E33" s="47"/>
      <c r="F33" s="47"/>
      <c r="G33" s="87"/>
      <c r="H33" s="87"/>
      <c r="I33" s="87"/>
      <c r="J33" s="138"/>
    </row>
    <row r="34" spans="1:10" s="13" customFormat="1" x14ac:dyDescent="0.25">
      <c r="A34" s="49" t="s">
        <v>64</v>
      </c>
      <c r="B34" s="49"/>
      <c r="C34" s="49"/>
      <c r="D34" s="49"/>
      <c r="E34" s="49"/>
      <c r="F34" s="49"/>
      <c r="G34" s="49"/>
      <c r="H34" s="49"/>
      <c r="I34" s="49"/>
      <c r="J34" s="49"/>
    </row>
    <row r="35" spans="1:10" s="13" customFormat="1" x14ac:dyDescent="0.25">
      <c r="A35" s="50" t="s">
        <v>89</v>
      </c>
      <c r="B35" s="50"/>
      <c r="C35" s="50"/>
      <c r="D35" s="50"/>
      <c r="E35" s="50"/>
      <c r="F35" s="50"/>
      <c r="G35" s="50"/>
      <c r="H35" s="50"/>
      <c r="I35" s="50"/>
      <c r="J35" s="50"/>
    </row>
    <row r="36" spans="1:10" s="13" customFormat="1" x14ac:dyDescent="0.25">
      <c r="A36" s="50" t="s">
        <v>70</v>
      </c>
      <c r="B36" s="50"/>
      <c r="C36" s="50"/>
      <c r="D36" s="50"/>
      <c r="E36" s="50"/>
      <c r="F36" s="50"/>
      <c r="G36" s="50"/>
      <c r="H36" s="50"/>
      <c r="I36" s="50"/>
      <c r="J36" s="50"/>
    </row>
    <row r="37" spans="1:10" s="13" customFormat="1" x14ac:dyDescent="0.25">
      <c r="A37" s="50" t="s">
        <v>71</v>
      </c>
      <c r="B37" s="50"/>
      <c r="C37" s="50"/>
      <c r="D37" s="50"/>
      <c r="E37" s="50"/>
      <c r="F37" s="50"/>
      <c r="G37" s="50"/>
      <c r="H37" s="50"/>
      <c r="I37" s="50"/>
      <c r="J37" s="50"/>
    </row>
    <row r="38" spans="1:10" s="13" customFormat="1" ht="17.25" customHeight="1" x14ac:dyDescent="0.25">
      <c r="A38" s="50" t="s">
        <v>72</v>
      </c>
      <c r="B38" s="50"/>
      <c r="C38" s="50"/>
      <c r="D38" s="50"/>
      <c r="E38" s="50"/>
      <c r="F38" s="50"/>
      <c r="G38" s="50"/>
      <c r="H38" s="50"/>
      <c r="I38" s="50"/>
      <c r="J38" s="50"/>
    </row>
    <row r="39" spans="1:10" s="13" customFormat="1" x14ac:dyDescent="0.25"/>
    <row r="40" spans="1:10" s="13" customFormat="1" x14ac:dyDescent="0.25"/>
    <row r="41" spans="1:10" s="13" customFormat="1" x14ac:dyDescent="0.25"/>
    <row r="42" spans="1:10" s="13" customFormat="1" x14ac:dyDescent="0.25"/>
    <row r="43" spans="1:10" s="13" customFormat="1" x14ac:dyDescent="0.25"/>
    <row r="44" spans="1:10" s="13" customFormat="1" x14ac:dyDescent="0.25"/>
    <row r="45" spans="1:10" s="13" customFormat="1" x14ac:dyDescent="0.25"/>
    <row r="46" spans="1:10" s="13" customFormat="1" x14ac:dyDescent="0.25"/>
    <row r="47" spans="1:10" s="13" customFormat="1" x14ac:dyDescent="0.25"/>
    <row r="48" spans="1:10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pans="1:10" s="13" customFormat="1" x14ac:dyDescent="0.25"/>
    <row r="66" spans="1:10" s="13" customFormat="1" x14ac:dyDescent="0.25">
      <c r="A66" s="123" t="s">
        <v>0</v>
      </c>
      <c r="B66" s="123"/>
      <c r="C66" s="123"/>
      <c r="D66" s="123"/>
      <c r="E66" s="123"/>
      <c r="F66" s="123"/>
      <c r="G66" s="123"/>
      <c r="H66" s="123"/>
      <c r="I66" s="123"/>
      <c r="J66" s="123"/>
    </row>
    <row r="67" spans="1:10" s="13" customFormat="1" x14ac:dyDescent="0.25">
      <c r="A67" s="123" t="s">
        <v>1</v>
      </c>
      <c r="B67" s="123"/>
      <c r="C67" s="123"/>
      <c r="D67" s="123"/>
      <c r="E67" s="123"/>
      <c r="F67" s="123"/>
      <c r="G67" s="123"/>
      <c r="H67" s="123"/>
      <c r="I67" s="123"/>
      <c r="J67" s="123"/>
    </row>
    <row r="68" spans="1:10" s="13" customFormat="1" x14ac:dyDescent="0.25">
      <c r="C68" s="14"/>
      <c r="D68" s="14"/>
      <c r="E68" s="14"/>
      <c r="F68" s="14"/>
      <c r="G68" s="14"/>
      <c r="H68" s="14"/>
      <c r="I68" s="14"/>
      <c r="J68" s="14"/>
    </row>
    <row r="69" spans="1:10" s="13" customFormat="1" x14ac:dyDescent="0.25">
      <c r="A69" s="13" t="s">
        <v>2</v>
      </c>
      <c r="C69" s="15" t="s">
        <v>4</v>
      </c>
      <c r="D69" s="13" t="s">
        <v>73</v>
      </c>
      <c r="G69" s="52">
        <v>63</v>
      </c>
    </row>
    <row r="70" spans="1:10" s="13" customFormat="1" x14ac:dyDescent="0.25">
      <c r="A70" s="13" t="s">
        <v>3</v>
      </c>
      <c r="C70" s="15" t="s">
        <v>4</v>
      </c>
      <c r="D70" s="13" t="s">
        <v>54</v>
      </c>
      <c r="G70" s="52">
        <v>10</v>
      </c>
    </row>
    <row r="71" spans="1:10" s="13" customFormat="1" x14ac:dyDescent="0.25">
      <c r="A71" s="13" t="s">
        <v>53</v>
      </c>
      <c r="C71" s="15" t="s">
        <v>4</v>
      </c>
      <c r="D71" s="18" t="s">
        <v>55</v>
      </c>
      <c r="G71" s="52" t="s">
        <v>78</v>
      </c>
      <c r="I71" s="13" t="s">
        <v>49</v>
      </c>
      <c r="J71" s="13">
        <v>2023</v>
      </c>
    </row>
    <row r="72" spans="1:10" s="13" customFormat="1" x14ac:dyDescent="0.25"/>
    <row r="73" spans="1:10" s="13" customFormat="1" ht="15" customHeight="1" x14ac:dyDescent="0.25">
      <c r="A73" s="124" t="s">
        <v>30</v>
      </c>
      <c r="B73" s="125" t="s">
        <v>5</v>
      </c>
      <c r="C73" s="126"/>
      <c r="D73" s="127"/>
      <c r="E73" s="134" t="s">
        <v>90</v>
      </c>
      <c r="F73" s="134"/>
      <c r="G73" s="134"/>
      <c r="H73" s="134"/>
      <c r="I73" s="134"/>
      <c r="J73" s="135" t="s">
        <v>45</v>
      </c>
    </row>
    <row r="74" spans="1:10" s="13" customFormat="1" x14ac:dyDescent="0.25">
      <c r="A74" s="124"/>
      <c r="B74" s="128"/>
      <c r="C74" s="129"/>
      <c r="D74" s="130"/>
      <c r="E74" s="134" t="s">
        <v>91</v>
      </c>
      <c r="F74" s="134"/>
      <c r="G74" s="136"/>
      <c r="H74" s="137" t="s">
        <v>8</v>
      </c>
      <c r="I74" s="137"/>
      <c r="J74" s="135"/>
    </row>
    <row r="75" spans="1:10" s="13" customFormat="1" ht="38.25" x14ac:dyDescent="0.25">
      <c r="A75" s="124"/>
      <c r="B75" s="131"/>
      <c r="C75" s="132"/>
      <c r="D75" s="133"/>
      <c r="E75" s="56" t="s">
        <v>52</v>
      </c>
      <c r="F75" s="57" t="s">
        <v>6</v>
      </c>
      <c r="G75" s="58" t="s">
        <v>7</v>
      </c>
      <c r="H75" s="59" t="s">
        <v>9</v>
      </c>
      <c r="I75" s="60" t="s">
        <v>10</v>
      </c>
      <c r="J75" s="135"/>
    </row>
    <row r="76" spans="1:10" s="13" customFormat="1" x14ac:dyDescent="0.25">
      <c r="A76" s="61" t="s">
        <v>11</v>
      </c>
      <c r="B76" s="98" t="s">
        <v>12</v>
      </c>
      <c r="C76" s="99"/>
      <c r="D76" s="100"/>
      <c r="E76" s="61" t="s">
        <v>13</v>
      </c>
      <c r="F76" s="61" t="s">
        <v>14</v>
      </c>
      <c r="G76" s="63" t="s">
        <v>15</v>
      </c>
      <c r="H76" s="61" t="s">
        <v>16</v>
      </c>
      <c r="I76" s="63" t="s">
        <v>17</v>
      </c>
      <c r="J76" s="61" t="s">
        <v>18</v>
      </c>
    </row>
    <row r="77" spans="1:10" s="13" customFormat="1" x14ac:dyDescent="0.25">
      <c r="A77" s="25" t="s">
        <v>42</v>
      </c>
      <c r="B77" s="112" t="s">
        <v>19</v>
      </c>
      <c r="C77" s="113"/>
      <c r="D77" s="114"/>
      <c r="E77" s="27"/>
      <c r="F77" s="28"/>
      <c r="G77" s="29"/>
      <c r="H77" s="28"/>
      <c r="I77" s="29"/>
      <c r="J77" s="30"/>
    </row>
    <row r="78" spans="1:10" s="13" customFormat="1" x14ac:dyDescent="0.25">
      <c r="A78" s="10" t="s">
        <v>32</v>
      </c>
      <c r="B78" s="115" t="s">
        <v>20</v>
      </c>
      <c r="C78" s="116"/>
      <c r="D78" s="117"/>
      <c r="E78" s="27"/>
      <c r="F78" s="28"/>
      <c r="G78" s="29"/>
      <c r="H78" s="28"/>
      <c r="I78" s="29"/>
      <c r="J78" s="30"/>
    </row>
    <row r="79" spans="1:10" s="13" customFormat="1" x14ac:dyDescent="0.25">
      <c r="A79" s="118"/>
      <c r="B79" s="2" t="s">
        <v>21</v>
      </c>
      <c r="C79" s="121" t="s">
        <v>25</v>
      </c>
      <c r="D79" s="122"/>
      <c r="E79" s="31">
        <v>0</v>
      </c>
      <c r="F79" s="4">
        <v>0</v>
      </c>
      <c r="G79" s="32">
        <v>0</v>
      </c>
      <c r="H79" s="4">
        <v>0</v>
      </c>
      <c r="I79" s="32">
        <v>0</v>
      </c>
      <c r="J79" s="4">
        <f>SUM(E79:I79)</f>
        <v>0</v>
      </c>
    </row>
    <row r="80" spans="1:10" s="13" customFormat="1" x14ac:dyDescent="0.25">
      <c r="A80" s="119"/>
      <c r="B80" s="2" t="s">
        <v>22</v>
      </c>
      <c r="C80" s="121" t="s">
        <v>26</v>
      </c>
      <c r="D80" s="122"/>
      <c r="E80" s="31">
        <v>579</v>
      </c>
      <c r="F80" s="4">
        <v>422</v>
      </c>
      <c r="G80" s="32">
        <v>0</v>
      </c>
      <c r="H80" s="4">
        <v>0</v>
      </c>
      <c r="I80" s="32">
        <v>0</v>
      </c>
      <c r="J80" s="4">
        <f>SUM(E80:I80)</f>
        <v>1001</v>
      </c>
    </row>
    <row r="81" spans="1:14" s="13" customFormat="1" x14ac:dyDescent="0.25">
      <c r="A81" s="119"/>
      <c r="B81" s="2" t="s">
        <v>23</v>
      </c>
      <c r="C81" s="33" t="s">
        <v>27</v>
      </c>
      <c r="D81" s="33"/>
      <c r="E81" s="31">
        <v>75</v>
      </c>
      <c r="F81" s="4">
        <v>0</v>
      </c>
      <c r="G81" s="32">
        <v>0</v>
      </c>
      <c r="H81" s="4">
        <v>0</v>
      </c>
      <c r="I81" s="32">
        <v>0</v>
      </c>
      <c r="J81" s="4">
        <f>SUM(E81:I81)</f>
        <v>75</v>
      </c>
    </row>
    <row r="82" spans="1:14" s="13" customFormat="1" x14ac:dyDescent="0.25">
      <c r="A82" s="119"/>
      <c r="B82" s="2" t="s">
        <v>24</v>
      </c>
      <c r="C82" s="121" t="s">
        <v>28</v>
      </c>
      <c r="D82" s="122"/>
      <c r="E82" s="31">
        <v>0</v>
      </c>
      <c r="F82" s="4">
        <v>0</v>
      </c>
      <c r="G82" s="32">
        <v>0</v>
      </c>
      <c r="H82" s="4">
        <v>0</v>
      </c>
      <c r="I82" s="32">
        <v>0</v>
      </c>
      <c r="J82" s="4">
        <f>SUM(E82:I82)</f>
        <v>0</v>
      </c>
    </row>
    <row r="83" spans="1:14" s="13" customFormat="1" x14ac:dyDescent="0.25">
      <c r="A83" s="120"/>
      <c r="B83" s="10" t="s">
        <v>29</v>
      </c>
      <c r="C83" s="10"/>
      <c r="D83" s="10"/>
      <c r="E83" s="8">
        <f t="shared" ref="E83:J83" si="3">SUM(E79:E82)</f>
        <v>654</v>
      </c>
      <c r="F83" s="8">
        <f t="shared" si="3"/>
        <v>422</v>
      </c>
      <c r="G83" s="34">
        <f t="shared" si="3"/>
        <v>0</v>
      </c>
      <c r="H83" s="8">
        <f t="shared" si="3"/>
        <v>0</v>
      </c>
      <c r="I83" s="34">
        <f t="shared" si="3"/>
        <v>0</v>
      </c>
      <c r="J83" s="8">
        <f t="shared" si="3"/>
        <v>1076</v>
      </c>
      <c r="M83" s="96"/>
      <c r="N83" s="96"/>
    </row>
    <row r="84" spans="1:14" s="13" customFormat="1" x14ac:dyDescent="0.25">
      <c r="A84" s="10" t="s">
        <v>30</v>
      </c>
      <c r="B84" s="157" t="s">
        <v>5</v>
      </c>
      <c r="C84" s="158"/>
      <c r="D84" s="158"/>
      <c r="E84" s="158"/>
      <c r="F84" s="158"/>
      <c r="G84" s="158"/>
      <c r="H84" s="158"/>
      <c r="I84" s="159"/>
      <c r="J84" s="35" t="s">
        <v>46</v>
      </c>
    </row>
    <row r="85" spans="1:14" s="13" customFormat="1" x14ac:dyDescent="0.25">
      <c r="A85" s="25" t="s">
        <v>11</v>
      </c>
      <c r="B85" s="26" t="s">
        <v>12</v>
      </c>
      <c r="C85" s="36"/>
      <c r="D85" s="36"/>
      <c r="E85" s="36"/>
      <c r="F85" s="36"/>
      <c r="G85" s="36"/>
      <c r="H85" s="36"/>
      <c r="I85" s="36"/>
      <c r="J85" s="25" t="s">
        <v>13</v>
      </c>
    </row>
    <row r="86" spans="1:14" s="13" customFormat="1" x14ac:dyDescent="0.25">
      <c r="A86" s="10" t="s">
        <v>31</v>
      </c>
      <c r="B86" s="37" t="s">
        <v>47</v>
      </c>
      <c r="C86" s="38"/>
      <c r="D86" s="38"/>
      <c r="E86" s="38"/>
      <c r="F86" s="38"/>
      <c r="G86" s="38"/>
      <c r="H86" s="38"/>
      <c r="I86" s="38"/>
      <c r="J86" s="30"/>
    </row>
    <row r="87" spans="1:14" s="13" customFormat="1" x14ac:dyDescent="0.25">
      <c r="A87" s="28"/>
      <c r="B87" s="2" t="s">
        <v>21</v>
      </c>
      <c r="C87" s="3" t="s">
        <v>36</v>
      </c>
      <c r="D87" s="3"/>
      <c r="E87" s="3"/>
      <c r="F87" s="3"/>
      <c r="G87" s="3"/>
      <c r="H87" s="3"/>
      <c r="I87" s="3"/>
      <c r="J87" s="4">
        <v>173</v>
      </c>
    </row>
    <row r="88" spans="1:14" s="13" customFormat="1" x14ac:dyDescent="0.25">
      <c r="A88" s="118"/>
      <c r="B88" s="2" t="s">
        <v>22</v>
      </c>
      <c r="C88" s="3" t="s">
        <v>37</v>
      </c>
      <c r="D88" s="3"/>
      <c r="E88" s="3"/>
      <c r="F88" s="3"/>
      <c r="G88" s="3"/>
      <c r="H88" s="3"/>
      <c r="I88" s="3"/>
      <c r="J88" s="4">
        <v>0</v>
      </c>
      <c r="M88" s="54"/>
      <c r="N88" s="94"/>
    </row>
    <row r="89" spans="1:14" s="13" customFormat="1" x14ac:dyDescent="0.25">
      <c r="A89" s="119"/>
      <c r="B89" s="5" t="s">
        <v>23</v>
      </c>
      <c r="C89" s="3" t="s">
        <v>38</v>
      </c>
      <c r="D89" s="3"/>
      <c r="E89" s="3"/>
      <c r="F89" s="3"/>
      <c r="G89" s="3"/>
      <c r="H89" s="3"/>
      <c r="I89" s="3"/>
      <c r="J89" s="4">
        <v>2871</v>
      </c>
      <c r="M89" s="54"/>
      <c r="N89" s="95"/>
    </row>
    <row r="90" spans="1:14" s="13" customFormat="1" x14ac:dyDescent="0.25">
      <c r="A90" s="119"/>
      <c r="B90" s="5" t="s">
        <v>24</v>
      </c>
      <c r="C90" s="3" t="s">
        <v>68</v>
      </c>
      <c r="D90" s="3"/>
      <c r="E90" s="3"/>
      <c r="F90" s="3"/>
      <c r="G90" s="3"/>
      <c r="H90" s="3"/>
      <c r="I90" s="3"/>
      <c r="J90" s="4">
        <v>100</v>
      </c>
      <c r="N90" s="95"/>
    </row>
    <row r="91" spans="1:14" s="13" customFormat="1" x14ac:dyDescent="0.25">
      <c r="A91" s="119"/>
      <c r="B91" s="5" t="s">
        <v>33</v>
      </c>
      <c r="C91" s="3" t="s">
        <v>39</v>
      </c>
      <c r="D91" s="3"/>
      <c r="E91" s="3"/>
      <c r="F91" s="3"/>
      <c r="G91" s="3"/>
      <c r="H91" s="3"/>
      <c r="I91" s="3"/>
      <c r="J91" s="4">
        <v>431</v>
      </c>
      <c r="M91" s="54"/>
      <c r="N91" s="95"/>
    </row>
    <row r="92" spans="1:14" s="13" customFormat="1" x14ac:dyDescent="0.25">
      <c r="A92" s="119"/>
      <c r="B92" s="5" t="s">
        <v>34</v>
      </c>
      <c r="C92" s="3" t="s">
        <v>65</v>
      </c>
      <c r="D92" s="3"/>
      <c r="E92" s="3"/>
      <c r="F92" s="3"/>
      <c r="G92" s="3"/>
      <c r="H92" s="3"/>
      <c r="I92" s="3"/>
      <c r="J92" s="4">
        <v>540</v>
      </c>
      <c r="N92" s="95"/>
    </row>
    <row r="93" spans="1:14" s="13" customFormat="1" x14ac:dyDescent="0.25">
      <c r="A93" s="119"/>
      <c r="B93" s="5" t="s">
        <v>35</v>
      </c>
      <c r="C93" s="3" t="s">
        <v>40</v>
      </c>
      <c r="D93" s="3"/>
      <c r="E93" s="3"/>
      <c r="F93" s="3"/>
      <c r="G93" s="3"/>
      <c r="H93" s="3"/>
      <c r="I93" s="3"/>
      <c r="J93" s="4">
        <v>223</v>
      </c>
      <c r="M93" s="54"/>
      <c r="N93" s="95"/>
    </row>
    <row r="94" spans="1:14" s="13" customFormat="1" x14ac:dyDescent="0.25">
      <c r="A94" s="119"/>
      <c r="B94" s="5" t="s">
        <v>67</v>
      </c>
      <c r="C94" s="3" t="s">
        <v>66</v>
      </c>
      <c r="D94" s="3"/>
      <c r="E94" s="3"/>
      <c r="F94" s="3"/>
      <c r="G94" s="3"/>
      <c r="H94" s="3"/>
      <c r="I94" s="3"/>
      <c r="J94" s="4">
        <v>461</v>
      </c>
      <c r="M94" s="54"/>
      <c r="N94" s="95"/>
    </row>
    <row r="95" spans="1:14" s="13" customFormat="1" x14ac:dyDescent="0.25">
      <c r="A95" s="120"/>
      <c r="B95" s="6" t="s">
        <v>41</v>
      </c>
      <c r="C95" s="7"/>
      <c r="D95" s="7"/>
      <c r="E95" s="7"/>
      <c r="F95" s="7"/>
      <c r="G95" s="7"/>
      <c r="H95" s="7"/>
      <c r="I95" s="7"/>
      <c r="J95" s="8">
        <f>SUM(J87:J94)</f>
        <v>4799</v>
      </c>
    </row>
    <row r="96" spans="1:14" s="13" customFormat="1" x14ac:dyDescent="0.25">
      <c r="A96" s="9" t="s">
        <v>43</v>
      </c>
      <c r="B96" s="10" t="s">
        <v>44</v>
      </c>
      <c r="C96" s="10"/>
      <c r="D96" s="10"/>
      <c r="E96" s="10"/>
      <c r="F96" s="10"/>
      <c r="G96" s="10"/>
      <c r="H96" s="11"/>
      <c r="I96" s="12"/>
      <c r="J96" s="8">
        <v>1577</v>
      </c>
      <c r="M96" s="96"/>
      <c r="N96" s="97"/>
    </row>
    <row r="97" spans="1:10" s="13" customFormat="1" x14ac:dyDescent="0.25">
      <c r="A97" s="41" t="s">
        <v>50</v>
      </c>
      <c r="B97" s="42"/>
      <c r="C97" s="42"/>
      <c r="D97" s="42"/>
      <c r="E97" s="42"/>
      <c r="F97" s="43"/>
      <c r="G97" s="44"/>
      <c r="H97" s="44"/>
      <c r="I97" s="44"/>
      <c r="J97" s="142">
        <f>SUM(J96+J95+J83)</f>
        <v>7452</v>
      </c>
    </row>
    <row r="98" spans="1:10" s="13" customFormat="1" x14ac:dyDescent="0.25">
      <c r="A98" s="45"/>
      <c r="B98" s="46" t="s">
        <v>51</v>
      </c>
      <c r="C98" s="47"/>
      <c r="D98" s="47"/>
      <c r="E98" s="47"/>
      <c r="F98" s="47"/>
      <c r="G98" s="48"/>
      <c r="H98" s="48"/>
      <c r="I98" s="48"/>
      <c r="J98" s="142"/>
    </row>
    <row r="99" spans="1:10" s="13" customFormat="1" x14ac:dyDescent="0.25">
      <c r="A99" s="49" t="s">
        <v>64</v>
      </c>
      <c r="B99" s="49"/>
      <c r="C99" s="49"/>
      <c r="D99" s="49"/>
      <c r="E99" s="49"/>
      <c r="F99" s="49"/>
      <c r="G99" s="49"/>
      <c r="H99" s="49"/>
    </row>
    <row r="100" spans="1:10" s="13" customFormat="1" x14ac:dyDescent="0.25">
      <c r="A100" s="50" t="s">
        <v>89</v>
      </c>
      <c r="B100" s="50"/>
      <c r="C100" s="50"/>
      <c r="D100" s="50"/>
      <c r="E100" s="50"/>
      <c r="F100" s="50"/>
      <c r="G100" s="50"/>
      <c r="H100" s="50"/>
    </row>
    <row r="101" spans="1:10" s="13" customFormat="1" x14ac:dyDescent="0.25">
      <c r="A101" s="50" t="s">
        <v>70</v>
      </c>
      <c r="B101" s="50"/>
      <c r="C101" s="50"/>
      <c r="D101" s="50"/>
      <c r="E101" s="50"/>
      <c r="F101" s="50"/>
      <c r="G101" s="50"/>
      <c r="H101" s="50"/>
    </row>
    <row r="102" spans="1:10" s="13" customFormat="1" x14ac:dyDescent="0.25">
      <c r="A102" s="50" t="s">
        <v>71</v>
      </c>
      <c r="B102" s="50"/>
      <c r="C102" s="50"/>
      <c r="D102" s="50"/>
      <c r="E102" s="50"/>
      <c r="F102" s="50"/>
      <c r="G102" s="50"/>
      <c r="H102" s="50"/>
    </row>
    <row r="103" spans="1:10" s="13" customFormat="1" x14ac:dyDescent="0.25">
      <c r="A103" s="50" t="s">
        <v>72</v>
      </c>
      <c r="B103" s="50"/>
      <c r="C103" s="50"/>
      <c r="D103" s="50"/>
      <c r="E103" s="50"/>
      <c r="F103" s="50"/>
      <c r="G103" s="50"/>
      <c r="H103" s="50"/>
    </row>
    <row r="104" spans="1:10" s="13" customFormat="1" x14ac:dyDescent="0.25">
      <c r="A104" s="50"/>
      <c r="B104" s="50"/>
      <c r="C104" s="50"/>
      <c r="D104" s="50"/>
      <c r="E104" s="50"/>
      <c r="F104" s="50"/>
      <c r="G104" s="50"/>
      <c r="H104" s="50"/>
    </row>
    <row r="105" spans="1:10" s="13" customFormat="1" x14ac:dyDescent="0.25">
      <c r="A105" s="50"/>
      <c r="B105" s="50"/>
      <c r="C105" s="50"/>
      <c r="D105" s="50"/>
      <c r="E105" s="50"/>
      <c r="F105" s="50"/>
      <c r="G105" s="50"/>
      <c r="H105" s="50"/>
    </row>
    <row r="106" spans="1:10" s="13" customFormat="1" x14ac:dyDescent="0.25">
      <c r="A106" s="50"/>
      <c r="B106" s="50"/>
      <c r="C106" s="50"/>
      <c r="D106" s="50"/>
      <c r="E106" s="50"/>
      <c r="F106" s="50"/>
      <c r="G106" s="50"/>
      <c r="H106" s="50"/>
    </row>
    <row r="107" spans="1:10" s="13" customFormat="1" x14ac:dyDescent="0.25">
      <c r="A107" s="50"/>
      <c r="B107" s="50"/>
      <c r="C107" s="50"/>
      <c r="D107" s="50"/>
      <c r="E107" s="50"/>
      <c r="F107" s="50"/>
      <c r="G107" s="50"/>
      <c r="H107" s="50"/>
    </row>
    <row r="108" spans="1:10" s="13" customFormat="1" x14ac:dyDescent="0.25">
      <c r="A108" s="50"/>
      <c r="B108" s="50"/>
      <c r="C108" s="50"/>
      <c r="D108" s="50"/>
      <c r="E108" s="50"/>
      <c r="F108" s="50"/>
      <c r="G108" s="50"/>
      <c r="H108" s="50"/>
    </row>
    <row r="109" spans="1:10" s="13" customFormat="1" x14ac:dyDescent="0.25"/>
    <row r="110" spans="1:10" s="13" customFormat="1" x14ac:dyDescent="0.25"/>
    <row r="111" spans="1:10" s="13" customFormat="1" x14ac:dyDescent="0.25"/>
    <row r="112" spans="1:10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pans="1:10" s="13" customFormat="1" x14ac:dyDescent="0.25"/>
    <row r="130" spans="1:10" s="13" customFormat="1" x14ac:dyDescent="0.25"/>
    <row r="131" spans="1:10" s="13" customFormat="1" x14ac:dyDescent="0.25">
      <c r="A131" s="123" t="s">
        <v>0</v>
      </c>
      <c r="B131" s="123"/>
      <c r="C131" s="123"/>
      <c r="D131" s="123"/>
      <c r="E131" s="123"/>
      <c r="F131" s="123"/>
      <c r="G131" s="123"/>
      <c r="H131" s="123"/>
      <c r="I131" s="123"/>
      <c r="J131" s="123"/>
    </row>
    <row r="132" spans="1:10" s="13" customFormat="1" x14ac:dyDescent="0.25">
      <c r="A132" s="123" t="s">
        <v>1</v>
      </c>
      <c r="B132" s="123"/>
      <c r="C132" s="123"/>
      <c r="D132" s="123"/>
      <c r="E132" s="123"/>
      <c r="F132" s="123"/>
      <c r="G132" s="123"/>
      <c r="H132" s="123"/>
      <c r="I132" s="123"/>
      <c r="J132" s="123"/>
    </row>
    <row r="133" spans="1:10" s="13" customFormat="1" x14ac:dyDescent="0.25">
      <c r="C133" s="14"/>
      <c r="D133" s="14"/>
      <c r="E133" s="14"/>
      <c r="F133" s="14"/>
      <c r="G133" s="14"/>
      <c r="H133" s="14"/>
      <c r="I133" s="14"/>
      <c r="J133" s="14"/>
    </row>
    <row r="134" spans="1:10" s="13" customFormat="1" x14ac:dyDescent="0.25">
      <c r="A134" s="13" t="s">
        <v>2</v>
      </c>
      <c r="C134" s="15" t="s">
        <v>4</v>
      </c>
      <c r="D134" s="13" t="s">
        <v>73</v>
      </c>
      <c r="G134" s="52">
        <v>63</v>
      </c>
    </row>
    <row r="135" spans="1:10" s="13" customFormat="1" x14ac:dyDescent="0.25">
      <c r="A135" s="13" t="s">
        <v>3</v>
      </c>
      <c r="C135" s="15" t="s">
        <v>4</v>
      </c>
      <c r="D135" s="13" t="s">
        <v>54</v>
      </c>
      <c r="G135" s="52">
        <v>10</v>
      </c>
    </row>
    <row r="136" spans="1:10" s="13" customFormat="1" x14ac:dyDescent="0.25">
      <c r="A136" s="13" t="s">
        <v>53</v>
      </c>
      <c r="C136" s="15" t="s">
        <v>4</v>
      </c>
      <c r="D136" s="18" t="s">
        <v>92</v>
      </c>
      <c r="G136" s="52" t="s">
        <v>93</v>
      </c>
      <c r="I136" s="13" t="s">
        <v>49</v>
      </c>
      <c r="J136" s="13">
        <v>2023</v>
      </c>
    </row>
    <row r="137" spans="1:10" s="13" customFormat="1" x14ac:dyDescent="0.25"/>
    <row r="138" spans="1:10" s="13" customFormat="1" ht="15" customHeight="1" x14ac:dyDescent="0.25">
      <c r="A138" s="124" t="s">
        <v>30</v>
      </c>
      <c r="B138" s="125" t="s">
        <v>5</v>
      </c>
      <c r="C138" s="126"/>
      <c r="D138" s="127"/>
      <c r="E138" s="134" t="s">
        <v>90</v>
      </c>
      <c r="F138" s="134"/>
      <c r="G138" s="134"/>
      <c r="H138" s="134"/>
      <c r="I138" s="134"/>
      <c r="J138" s="135" t="s">
        <v>45</v>
      </c>
    </row>
    <row r="139" spans="1:10" s="13" customFormat="1" x14ac:dyDescent="0.25">
      <c r="A139" s="124"/>
      <c r="B139" s="128"/>
      <c r="C139" s="129"/>
      <c r="D139" s="130"/>
      <c r="E139" s="134" t="s">
        <v>91</v>
      </c>
      <c r="F139" s="134"/>
      <c r="G139" s="136"/>
      <c r="H139" s="137" t="s">
        <v>8</v>
      </c>
      <c r="I139" s="137"/>
      <c r="J139" s="135"/>
    </row>
    <row r="140" spans="1:10" s="13" customFormat="1" ht="38.25" x14ac:dyDescent="0.25">
      <c r="A140" s="124"/>
      <c r="B140" s="131"/>
      <c r="C140" s="132"/>
      <c r="D140" s="133"/>
      <c r="E140" s="56" t="s">
        <v>52</v>
      </c>
      <c r="F140" s="57" t="s">
        <v>6</v>
      </c>
      <c r="G140" s="58" t="s">
        <v>7</v>
      </c>
      <c r="H140" s="59" t="s">
        <v>9</v>
      </c>
      <c r="I140" s="60" t="s">
        <v>10</v>
      </c>
      <c r="J140" s="135"/>
    </row>
    <row r="141" spans="1:10" s="13" customFormat="1" x14ac:dyDescent="0.25">
      <c r="A141" s="61" t="s">
        <v>11</v>
      </c>
      <c r="B141" s="98" t="s">
        <v>12</v>
      </c>
      <c r="C141" s="99"/>
      <c r="D141" s="100"/>
      <c r="E141" s="61" t="s">
        <v>13</v>
      </c>
      <c r="F141" s="61" t="s">
        <v>14</v>
      </c>
      <c r="G141" s="63" t="s">
        <v>15</v>
      </c>
      <c r="H141" s="61" t="s">
        <v>16</v>
      </c>
      <c r="I141" s="63" t="s">
        <v>17</v>
      </c>
      <c r="J141" s="61" t="s">
        <v>18</v>
      </c>
    </row>
    <row r="142" spans="1:10" s="13" customFormat="1" x14ac:dyDescent="0.25">
      <c r="A142" s="25" t="s">
        <v>42</v>
      </c>
      <c r="B142" s="112" t="s">
        <v>19</v>
      </c>
      <c r="C142" s="113"/>
      <c r="D142" s="114"/>
      <c r="E142" s="27"/>
      <c r="F142" s="28"/>
      <c r="G142" s="29"/>
      <c r="H142" s="28"/>
      <c r="I142" s="29"/>
      <c r="J142" s="30"/>
    </row>
    <row r="143" spans="1:10" s="13" customFormat="1" x14ac:dyDescent="0.25">
      <c r="A143" s="10" t="s">
        <v>32</v>
      </c>
      <c r="B143" s="115" t="s">
        <v>20</v>
      </c>
      <c r="C143" s="116"/>
      <c r="D143" s="117"/>
      <c r="E143" s="27"/>
      <c r="F143" s="28"/>
      <c r="G143" s="29"/>
      <c r="H143" s="28"/>
      <c r="I143" s="29"/>
      <c r="J143" s="30"/>
    </row>
    <row r="144" spans="1:10" s="13" customFormat="1" x14ac:dyDescent="0.25">
      <c r="A144" s="118"/>
      <c r="B144" s="2" t="s">
        <v>21</v>
      </c>
      <c r="C144" s="121" t="s">
        <v>25</v>
      </c>
      <c r="D144" s="122"/>
      <c r="E144" s="31">
        <v>51</v>
      </c>
      <c r="F144" s="4">
        <v>44</v>
      </c>
      <c r="G144" s="32">
        <v>5</v>
      </c>
      <c r="H144" s="4">
        <v>0</v>
      </c>
      <c r="I144" s="32">
        <v>0</v>
      </c>
      <c r="J144" s="4">
        <f>SUM(E144:I144)</f>
        <v>100</v>
      </c>
    </row>
    <row r="145" spans="1:14" s="13" customFormat="1" x14ac:dyDescent="0.25">
      <c r="A145" s="119"/>
      <c r="B145" s="2" t="s">
        <v>22</v>
      </c>
      <c r="C145" s="121" t="s">
        <v>26</v>
      </c>
      <c r="D145" s="122"/>
      <c r="E145" s="31">
        <v>3143</v>
      </c>
      <c r="F145" s="4">
        <v>1008</v>
      </c>
      <c r="G145" s="32">
        <v>24</v>
      </c>
      <c r="H145" s="4">
        <v>0</v>
      </c>
      <c r="I145" s="32">
        <v>1968</v>
      </c>
      <c r="J145" s="4">
        <f>SUM(E145:I145)</f>
        <v>6143</v>
      </c>
    </row>
    <row r="146" spans="1:14" s="13" customFormat="1" x14ac:dyDescent="0.25">
      <c r="A146" s="119"/>
      <c r="B146" s="2" t="s">
        <v>23</v>
      </c>
      <c r="C146" s="33" t="s">
        <v>27</v>
      </c>
      <c r="D146" s="33"/>
      <c r="E146" s="31">
        <v>90</v>
      </c>
      <c r="F146" s="4">
        <v>45</v>
      </c>
      <c r="G146" s="32">
        <v>0</v>
      </c>
      <c r="H146" s="4">
        <v>0</v>
      </c>
      <c r="I146" s="32">
        <v>0</v>
      </c>
      <c r="J146" s="4">
        <f>SUM(E146:I146)</f>
        <v>135</v>
      </c>
    </row>
    <row r="147" spans="1:14" s="13" customFormat="1" x14ac:dyDescent="0.25">
      <c r="A147" s="119"/>
      <c r="B147" s="2" t="s">
        <v>24</v>
      </c>
      <c r="C147" s="121" t="s">
        <v>28</v>
      </c>
      <c r="D147" s="122"/>
      <c r="E147" s="31">
        <v>0</v>
      </c>
      <c r="F147" s="4">
        <v>0</v>
      </c>
      <c r="G147" s="32">
        <v>0</v>
      </c>
      <c r="H147" s="4">
        <v>0</v>
      </c>
      <c r="I147" s="32">
        <v>0</v>
      </c>
      <c r="J147" s="4">
        <f>SUM(E147:I147)</f>
        <v>0</v>
      </c>
    </row>
    <row r="148" spans="1:14" s="13" customFormat="1" x14ac:dyDescent="0.25">
      <c r="A148" s="120"/>
      <c r="B148" s="10" t="s">
        <v>29</v>
      </c>
      <c r="C148" s="10"/>
      <c r="D148" s="10"/>
      <c r="E148" s="8">
        <f t="shared" ref="E148:J148" si="4">SUM(E144:E147)</f>
        <v>3284</v>
      </c>
      <c r="F148" s="8">
        <f t="shared" si="4"/>
        <v>1097</v>
      </c>
      <c r="G148" s="34">
        <f t="shared" si="4"/>
        <v>29</v>
      </c>
      <c r="H148" s="8">
        <f t="shared" si="4"/>
        <v>0</v>
      </c>
      <c r="I148" s="34">
        <f t="shared" si="4"/>
        <v>1968</v>
      </c>
      <c r="J148" s="8">
        <f t="shared" si="4"/>
        <v>6378</v>
      </c>
      <c r="M148" s="96"/>
      <c r="N148" s="96"/>
    </row>
    <row r="149" spans="1:14" s="13" customFormat="1" x14ac:dyDescent="0.25">
      <c r="A149" s="10" t="s">
        <v>30</v>
      </c>
      <c r="B149" s="157" t="s">
        <v>5</v>
      </c>
      <c r="C149" s="158"/>
      <c r="D149" s="158"/>
      <c r="E149" s="158"/>
      <c r="F149" s="158"/>
      <c r="G149" s="158"/>
      <c r="H149" s="158"/>
      <c r="I149" s="159"/>
      <c r="J149" s="35" t="s">
        <v>46</v>
      </c>
    </row>
    <row r="150" spans="1:14" s="13" customFormat="1" x14ac:dyDescent="0.25">
      <c r="A150" s="25" t="s">
        <v>11</v>
      </c>
      <c r="B150" s="26" t="s">
        <v>12</v>
      </c>
      <c r="C150" s="36"/>
      <c r="D150" s="36"/>
      <c r="E150" s="36"/>
      <c r="F150" s="36"/>
      <c r="G150" s="36"/>
      <c r="H150" s="36"/>
      <c r="I150" s="36"/>
      <c r="J150" s="25" t="s">
        <v>13</v>
      </c>
    </row>
    <row r="151" spans="1:14" s="13" customFormat="1" x14ac:dyDescent="0.25">
      <c r="A151" s="10" t="s">
        <v>31</v>
      </c>
      <c r="B151" s="37" t="s">
        <v>47</v>
      </c>
      <c r="C151" s="38"/>
      <c r="D151" s="38"/>
      <c r="E151" s="38"/>
      <c r="F151" s="38"/>
      <c r="G151" s="38"/>
      <c r="H151" s="38"/>
      <c r="I151" s="38"/>
      <c r="J151" s="30"/>
    </row>
    <row r="152" spans="1:14" s="13" customFormat="1" x14ac:dyDescent="0.25">
      <c r="A152" s="28"/>
      <c r="B152" s="2" t="s">
        <v>21</v>
      </c>
      <c r="C152" s="3" t="s">
        <v>36</v>
      </c>
      <c r="D152" s="3"/>
      <c r="E152" s="3"/>
      <c r="F152" s="3"/>
      <c r="G152" s="3"/>
      <c r="H152" s="3"/>
      <c r="I152" s="3"/>
      <c r="J152" s="4">
        <v>1847</v>
      </c>
    </row>
    <row r="153" spans="1:14" s="13" customFormat="1" x14ac:dyDescent="0.25">
      <c r="A153" s="118"/>
      <c r="B153" s="2" t="s">
        <v>22</v>
      </c>
      <c r="C153" s="3" t="s">
        <v>37</v>
      </c>
      <c r="D153" s="3"/>
      <c r="E153" s="3"/>
      <c r="F153" s="3"/>
      <c r="G153" s="3"/>
      <c r="H153" s="3"/>
      <c r="I153" s="3"/>
      <c r="J153" s="4">
        <v>78</v>
      </c>
      <c r="M153" s="54"/>
      <c r="N153" s="94"/>
    </row>
    <row r="154" spans="1:14" s="13" customFormat="1" x14ac:dyDescent="0.25">
      <c r="A154" s="119"/>
      <c r="B154" s="5" t="s">
        <v>23</v>
      </c>
      <c r="C154" s="3" t="s">
        <v>38</v>
      </c>
      <c r="D154" s="3"/>
      <c r="E154" s="3"/>
      <c r="F154" s="3"/>
      <c r="G154" s="3"/>
      <c r="H154" s="3"/>
      <c r="I154" s="3"/>
      <c r="J154" s="4">
        <v>7304</v>
      </c>
      <c r="M154" s="54"/>
      <c r="N154" s="95"/>
    </row>
    <row r="155" spans="1:14" s="13" customFormat="1" x14ac:dyDescent="0.25">
      <c r="A155" s="119"/>
      <c r="B155" s="5" t="s">
        <v>24</v>
      </c>
      <c r="C155" s="3" t="s">
        <v>68</v>
      </c>
      <c r="D155" s="3"/>
      <c r="E155" s="3"/>
      <c r="F155" s="3"/>
      <c r="G155" s="3"/>
      <c r="H155" s="3"/>
      <c r="I155" s="3"/>
      <c r="J155" s="4">
        <v>8646</v>
      </c>
      <c r="N155" s="95"/>
    </row>
    <row r="156" spans="1:14" s="13" customFormat="1" x14ac:dyDescent="0.25">
      <c r="A156" s="119"/>
      <c r="B156" s="5" t="s">
        <v>33</v>
      </c>
      <c r="C156" s="3" t="s">
        <v>39</v>
      </c>
      <c r="D156" s="3"/>
      <c r="E156" s="3"/>
      <c r="F156" s="3"/>
      <c r="G156" s="3"/>
      <c r="H156" s="3"/>
      <c r="I156" s="3"/>
      <c r="J156" s="4">
        <v>244</v>
      </c>
      <c r="M156" s="54"/>
      <c r="N156" s="95"/>
    </row>
    <row r="157" spans="1:14" s="13" customFormat="1" x14ac:dyDescent="0.25">
      <c r="A157" s="119"/>
      <c r="B157" s="5" t="s">
        <v>34</v>
      </c>
      <c r="C157" s="3" t="s">
        <v>65</v>
      </c>
      <c r="D157" s="3"/>
      <c r="E157" s="3"/>
      <c r="F157" s="3"/>
      <c r="G157" s="3"/>
      <c r="H157" s="3"/>
      <c r="I157" s="3"/>
      <c r="J157" s="4">
        <v>753</v>
      </c>
      <c r="N157" s="95"/>
    </row>
    <row r="158" spans="1:14" s="13" customFormat="1" x14ac:dyDescent="0.25">
      <c r="A158" s="119"/>
      <c r="B158" s="5" t="s">
        <v>35</v>
      </c>
      <c r="C158" s="3" t="s">
        <v>40</v>
      </c>
      <c r="D158" s="3"/>
      <c r="E158" s="3"/>
      <c r="F158" s="3"/>
      <c r="G158" s="3"/>
      <c r="H158" s="3"/>
      <c r="I158" s="3"/>
      <c r="J158" s="4">
        <v>617</v>
      </c>
      <c r="M158" s="54"/>
      <c r="N158" s="95"/>
    </row>
    <row r="159" spans="1:14" s="13" customFormat="1" x14ac:dyDescent="0.25">
      <c r="A159" s="119"/>
      <c r="B159" s="5" t="s">
        <v>67</v>
      </c>
      <c r="C159" s="3" t="s">
        <v>66</v>
      </c>
      <c r="D159" s="3"/>
      <c r="E159" s="3"/>
      <c r="F159" s="3"/>
      <c r="G159" s="3"/>
      <c r="H159" s="3"/>
      <c r="I159" s="3"/>
      <c r="J159" s="4">
        <v>3520</v>
      </c>
      <c r="M159" s="54"/>
      <c r="N159" s="95"/>
    </row>
    <row r="160" spans="1:14" s="13" customFormat="1" x14ac:dyDescent="0.25">
      <c r="A160" s="120"/>
      <c r="B160" s="6" t="s">
        <v>41</v>
      </c>
      <c r="C160" s="7"/>
      <c r="D160" s="7"/>
      <c r="E160" s="7"/>
      <c r="F160" s="7"/>
      <c r="G160" s="7"/>
      <c r="H160" s="7"/>
      <c r="I160" s="7"/>
      <c r="J160" s="8">
        <f>SUM(J152:J159)</f>
        <v>23009</v>
      </c>
    </row>
    <row r="161" spans="1:14" s="13" customFormat="1" x14ac:dyDescent="0.25">
      <c r="A161" s="9" t="s">
        <v>43</v>
      </c>
      <c r="B161" s="10" t="s">
        <v>44</v>
      </c>
      <c r="C161" s="10"/>
      <c r="D161" s="10"/>
      <c r="E161" s="10"/>
      <c r="F161" s="10"/>
      <c r="G161" s="10"/>
      <c r="H161" s="11"/>
      <c r="I161" s="12"/>
      <c r="J161" s="8">
        <v>3315</v>
      </c>
      <c r="M161" s="96"/>
      <c r="N161" s="97"/>
    </row>
    <row r="162" spans="1:14" s="13" customFormat="1" x14ac:dyDescent="0.25">
      <c r="A162" s="41" t="s">
        <v>50</v>
      </c>
      <c r="B162" s="42"/>
      <c r="C162" s="42"/>
      <c r="D162" s="42"/>
      <c r="E162" s="42"/>
      <c r="F162" s="43"/>
      <c r="G162" s="44"/>
      <c r="H162" s="44"/>
      <c r="I162" s="44"/>
      <c r="J162" s="142">
        <f>SUM(J161+J160+J148)</f>
        <v>32702</v>
      </c>
    </row>
    <row r="163" spans="1:14" s="13" customFormat="1" x14ac:dyDescent="0.25">
      <c r="A163" s="45"/>
      <c r="B163" s="46" t="s">
        <v>51</v>
      </c>
      <c r="C163" s="47"/>
      <c r="D163" s="47"/>
      <c r="E163" s="47"/>
      <c r="F163" s="47"/>
      <c r="G163" s="48"/>
      <c r="H163" s="48"/>
      <c r="I163" s="48"/>
      <c r="J163" s="142"/>
    </row>
    <row r="164" spans="1:14" s="13" customFormat="1" x14ac:dyDescent="0.25">
      <c r="A164" s="49" t="s">
        <v>64</v>
      </c>
      <c r="B164" s="49"/>
      <c r="C164" s="49"/>
      <c r="D164" s="49"/>
      <c r="E164" s="49"/>
      <c r="F164" s="49"/>
      <c r="G164" s="49"/>
      <c r="H164" s="49"/>
    </row>
    <row r="165" spans="1:14" s="13" customFormat="1" x14ac:dyDescent="0.25">
      <c r="A165" s="50" t="s">
        <v>89</v>
      </c>
      <c r="B165" s="50"/>
      <c r="C165" s="50"/>
      <c r="D165" s="50"/>
      <c r="E165" s="50"/>
      <c r="F165" s="50"/>
      <c r="G165" s="50"/>
      <c r="H165" s="50"/>
    </row>
    <row r="166" spans="1:14" s="13" customFormat="1" x14ac:dyDescent="0.25">
      <c r="A166" s="50" t="s">
        <v>70</v>
      </c>
      <c r="B166" s="50"/>
      <c r="C166" s="50"/>
      <c r="D166" s="50"/>
      <c r="E166" s="50"/>
      <c r="F166" s="50"/>
      <c r="G166" s="50"/>
      <c r="H166" s="50"/>
    </row>
    <row r="167" spans="1:14" s="13" customFormat="1" x14ac:dyDescent="0.25">
      <c r="A167" s="50" t="s">
        <v>71</v>
      </c>
      <c r="B167" s="50"/>
      <c r="C167" s="50"/>
      <c r="D167" s="50"/>
      <c r="E167" s="50"/>
      <c r="F167" s="50"/>
      <c r="G167" s="50"/>
      <c r="H167" s="50"/>
    </row>
    <row r="168" spans="1:14" s="13" customFormat="1" x14ac:dyDescent="0.25">
      <c r="A168" s="50" t="s">
        <v>72</v>
      </c>
      <c r="B168" s="50"/>
      <c r="C168" s="50"/>
      <c r="D168" s="50"/>
      <c r="E168" s="50"/>
      <c r="F168" s="50"/>
      <c r="G168" s="50"/>
      <c r="H168" s="50"/>
    </row>
    <row r="169" spans="1:14" s="13" customFormat="1" x14ac:dyDescent="0.25">
      <c r="A169" s="50"/>
      <c r="B169" s="50"/>
      <c r="C169" s="50"/>
      <c r="D169" s="50"/>
      <c r="E169" s="50"/>
      <c r="F169" s="50"/>
      <c r="G169" s="50"/>
      <c r="H169" s="50"/>
    </row>
    <row r="170" spans="1:14" s="13" customFormat="1" x14ac:dyDescent="0.25">
      <c r="A170" s="50"/>
      <c r="B170" s="50"/>
      <c r="C170" s="50"/>
      <c r="D170" s="50"/>
      <c r="E170" s="50"/>
      <c r="F170" s="50"/>
      <c r="G170" s="50"/>
      <c r="H170" s="50"/>
    </row>
    <row r="171" spans="1:14" s="13" customFormat="1" x14ac:dyDescent="0.25">
      <c r="A171" s="50"/>
      <c r="B171" s="50"/>
      <c r="C171" s="50"/>
      <c r="D171" s="50"/>
      <c r="E171" s="50"/>
      <c r="F171" s="50"/>
      <c r="G171" s="50"/>
      <c r="H171" s="50"/>
    </row>
    <row r="172" spans="1:14" s="13" customFormat="1" x14ac:dyDescent="0.25">
      <c r="A172" s="50"/>
      <c r="B172" s="50"/>
      <c r="C172" s="50"/>
      <c r="D172" s="50"/>
      <c r="E172" s="50"/>
      <c r="F172" s="50"/>
      <c r="G172" s="50"/>
      <c r="H172" s="50"/>
    </row>
    <row r="173" spans="1:14" s="13" customFormat="1" x14ac:dyDescent="0.25">
      <c r="A173" s="50"/>
      <c r="B173" s="50"/>
      <c r="C173" s="50"/>
      <c r="D173" s="50"/>
      <c r="E173" s="50"/>
      <c r="F173" s="50"/>
      <c r="G173" s="50"/>
      <c r="H173" s="50"/>
    </row>
    <row r="174" spans="1:14" s="13" customFormat="1" x14ac:dyDescent="0.25"/>
    <row r="175" spans="1:14" s="13" customFormat="1" x14ac:dyDescent="0.25"/>
    <row r="176" spans="1:14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pans="1:10" s="13" customFormat="1" x14ac:dyDescent="0.25"/>
    <row r="194" spans="1:10" s="13" customFormat="1" x14ac:dyDescent="0.25"/>
    <row r="195" spans="1:10" s="13" customFormat="1" x14ac:dyDescent="0.25"/>
    <row r="196" spans="1:10" s="13" customFormat="1" x14ac:dyDescent="0.25">
      <c r="A196" s="123" t="s">
        <v>0</v>
      </c>
      <c r="B196" s="123"/>
      <c r="C196" s="123"/>
      <c r="D196" s="123"/>
      <c r="E196" s="123"/>
      <c r="F196" s="123"/>
      <c r="G196" s="123"/>
      <c r="H196" s="123"/>
      <c r="I196" s="123"/>
      <c r="J196" s="123"/>
    </row>
    <row r="197" spans="1:10" s="13" customFormat="1" x14ac:dyDescent="0.25">
      <c r="A197" s="123" t="s">
        <v>1</v>
      </c>
      <c r="B197" s="123"/>
      <c r="C197" s="123"/>
      <c r="D197" s="123"/>
      <c r="E197" s="123"/>
      <c r="F197" s="123"/>
      <c r="G197" s="123"/>
      <c r="H197" s="123"/>
      <c r="I197" s="123"/>
      <c r="J197" s="123"/>
    </row>
    <row r="198" spans="1:10" s="13" customFormat="1" x14ac:dyDescent="0.25">
      <c r="C198" s="14"/>
      <c r="D198" s="14"/>
      <c r="E198" s="14"/>
      <c r="F198" s="14"/>
      <c r="G198" s="14"/>
      <c r="H198" s="14"/>
      <c r="I198" s="14"/>
      <c r="J198" s="14"/>
    </row>
    <row r="199" spans="1:10" s="13" customFormat="1" x14ac:dyDescent="0.25">
      <c r="A199" s="13" t="s">
        <v>2</v>
      </c>
      <c r="C199" s="15" t="s">
        <v>4</v>
      </c>
      <c r="D199" s="13" t="s">
        <v>73</v>
      </c>
      <c r="G199" s="16" t="s">
        <v>75</v>
      </c>
    </row>
    <row r="200" spans="1:10" s="13" customFormat="1" x14ac:dyDescent="0.25">
      <c r="A200" s="13" t="s">
        <v>3</v>
      </c>
      <c r="C200" s="15" t="s">
        <v>4</v>
      </c>
      <c r="D200" s="13" t="s">
        <v>54</v>
      </c>
      <c r="G200" s="17" t="s">
        <v>76</v>
      </c>
    </row>
    <row r="201" spans="1:10" s="13" customFormat="1" x14ac:dyDescent="0.25">
      <c r="A201" s="13" t="s">
        <v>53</v>
      </c>
      <c r="C201" s="15" t="s">
        <v>4</v>
      </c>
      <c r="D201" s="18" t="s">
        <v>61</v>
      </c>
      <c r="G201" s="17" t="s">
        <v>81</v>
      </c>
      <c r="I201" s="13" t="s">
        <v>49</v>
      </c>
      <c r="J201" s="13">
        <v>2023</v>
      </c>
    </row>
    <row r="202" spans="1:10" s="13" customFormat="1" x14ac:dyDescent="0.25">
      <c r="G202" s="64"/>
    </row>
    <row r="203" spans="1:10" s="13" customFormat="1" x14ac:dyDescent="0.25">
      <c r="A203" s="143" t="s">
        <v>30</v>
      </c>
      <c r="B203" s="144" t="s">
        <v>5</v>
      </c>
      <c r="C203" s="145"/>
      <c r="D203" s="146"/>
      <c r="E203" s="134" t="s">
        <v>90</v>
      </c>
      <c r="F203" s="134"/>
      <c r="G203" s="134"/>
      <c r="H203" s="134"/>
      <c r="I203" s="134"/>
      <c r="J203" s="154" t="s">
        <v>45</v>
      </c>
    </row>
    <row r="204" spans="1:10" s="13" customFormat="1" x14ac:dyDescent="0.25">
      <c r="A204" s="143"/>
      <c r="B204" s="147"/>
      <c r="C204" s="148"/>
      <c r="D204" s="149"/>
      <c r="E204" s="134" t="s">
        <v>91</v>
      </c>
      <c r="F204" s="134"/>
      <c r="G204" s="136"/>
      <c r="H204" s="137" t="s">
        <v>8</v>
      </c>
      <c r="I204" s="137"/>
      <c r="J204" s="154"/>
    </row>
    <row r="205" spans="1:10" s="13" customFormat="1" ht="33.75" x14ac:dyDescent="0.25">
      <c r="A205" s="143"/>
      <c r="B205" s="150"/>
      <c r="C205" s="151"/>
      <c r="D205" s="152"/>
      <c r="E205" s="20" t="s">
        <v>52</v>
      </c>
      <c r="F205" s="21" t="s">
        <v>6</v>
      </c>
      <c r="G205" s="22" t="s">
        <v>7</v>
      </c>
      <c r="H205" s="23" t="s">
        <v>9</v>
      </c>
      <c r="I205" s="51" t="s">
        <v>10</v>
      </c>
      <c r="J205" s="154"/>
    </row>
    <row r="206" spans="1:10" s="13" customFormat="1" x14ac:dyDescent="0.25">
      <c r="A206" s="25" t="s">
        <v>11</v>
      </c>
      <c r="B206" s="160" t="s">
        <v>12</v>
      </c>
      <c r="C206" s="161"/>
      <c r="D206" s="162"/>
      <c r="E206" s="25" t="s">
        <v>13</v>
      </c>
      <c r="F206" s="25" t="s">
        <v>14</v>
      </c>
      <c r="G206" s="26" t="s">
        <v>15</v>
      </c>
      <c r="H206" s="25" t="s">
        <v>16</v>
      </c>
      <c r="I206" s="26" t="s">
        <v>17</v>
      </c>
      <c r="J206" s="25" t="s">
        <v>18</v>
      </c>
    </row>
    <row r="207" spans="1:10" s="13" customFormat="1" x14ac:dyDescent="0.25">
      <c r="A207" s="25" t="s">
        <v>42</v>
      </c>
      <c r="B207" s="112" t="s">
        <v>19</v>
      </c>
      <c r="C207" s="113"/>
      <c r="D207" s="114"/>
      <c r="E207" s="27"/>
      <c r="F207" s="28"/>
      <c r="G207" s="29"/>
      <c r="H207" s="28"/>
      <c r="I207" s="29"/>
      <c r="J207" s="30"/>
    </row>
    <row r="208" spans="1:10" s="13" customFormat="1" x14ac:dyDescent="0.25">
      <c r="A208" s="10" t="s">
        <v>32</v>
      </c>
      <c r="B208" s="115" t="s">
        <v>20</v>
      </c>
      <c r="C208" s="116"/>
      <c r="D208" s="117"/>
      <c r="E208" s="27"/>
      <c r="F208" s="28"/>
      <c r="G208" s="29"/>
      <c r="H208" s="28"/>
      <c r="I208" s="29"/>
      <c r="J208" s="30"/>
    </row>
    <row r="209" spans="1:13" s="13" customFormat="1" x14ac:dyDescent="0.25">
      <c r="A209" s="118"/>
      <c r="B209" s="2" t="s">
        <v>21</v>
      </c>
      <c r="C209" s="121" t="s">
        <v>25</v>
      </c>
      <c r="D209" s="122"/>
      <c r="E209" s="31">
        <v>0</v>
      </c>
      <c r="F209" s="4">
        <v>0</v>
      </c>
      <c r="G209" s="32">
        <v>0</v>
      </c>
      <c r="H209" s="4">
        <v>0</v>
      </c>
      <c r="I209" s="32">
        <v>0</v>
      </c>
      <c r="J209" s="4">
        <f>SUM(E209:I209)</f>
        <v>0</v>
      </c>
    </row>
    <row r="210" spans="1:13" s="13" customFormat="1" x14ac:dyDescent="0.25">
      <c r="A210" s="119"/>
      <c r="B210" s="2" t="s">
        <v>22</v>
      </c>
      <c r="C210" s="121" t="s">
        <v>26</v>
      </c>
      <c r="D210" s="122"/>
      <c r="E210" s="31">
        <v>40</v>
      </c>
      <c r="F210" s="4">
        <v>22</v>
      </c>
      <c r="G210" s="32">
        <v>0</v>
      </c>
      <c r="H210" s="4">
        <v>0</v>
      </c>
      <c r="I210" s="32">
        <v>125</v>
      </c>
      <c r="J210" s="4">
        <f>SUM(E210:I210)</f>
        <v>187</v>
      </c>
    </row>
    <row r="211" spans="1:13" s="13" customFormat="1" x14ac:dyDescent="0.25">
      <c r="A211" s="119"/>
      <c r="B211" s="2" t="s">
        <v>23</v>
      </c>
      <c r="C211" s="33" t="s">
        <v>27</v>
      </c>
      <c r="D211" s="33"/>
      <c r="E211" s="31">
        <v>0</v>
      </c>
      <c r="F211" s="4">
        <v>0</v>
      </c>
      <c r="G211" s="32">
        <v>0</v>
      </c>
      <c r="H211" s="4">
        <v>0</v>
      </c>
      <c r="I211" s="32">
        <v>0</v>
      </c>
      <c r="J211" s="4">
        <f>SUM(E211:I211)</f>
        <v>0</v>
      </c>
    </row>
    <row r="212" spans="1:13" s="13" customFormat="1" x14ac:dyDescent="0.25">
      <c r="A212" s="119"/>
      <c r="B212" s="2" t="s">
        <v>24</v>
      </c>
      <c r="C212" s="121" t="s">
        <v>28</v>
      </c>
      <c r="D212" s="122"/>
      <c r="E212" s="31">
        <v>0</v>
      </c>
      <c r="F212" s="4">
        <v>0</v>
      </c>
      <c r="G212" s="32">
        <v>0</v>
      </c>
      <c r="H212" s="4">
        <v>0</v>
      </c>
      <c r="I212" s="32">
        <v>0</v>
      </c>
      <c r="J212" s="4">
        <f>SUM(E212:I212)</f>
        <v>0</v>
      </c>
    </row>
    <row r="213" spans="1:13" s="13" customFormat="1" x14ac:dyDescent="0.25">
      <c r="A213" s="120"/>
      <c r="B213" s="10" t="s">
        <v>29</v>
      </c>
      <c r="C213" s="10"/>
      <c r="D213" s="10"/>
      <c r="E213" s="8">
        <f t="shared" ref="E213:J213" si="5">SUM(E209:E212)</f>
        <v>40</v>
      </c>
      <c r="F213" s="8">
        <f t="shared" si="5"/>
        <v>22</v>
      </c>
      <c r="G213" s="34">
        <f t="shared" si="5"/>
        <v>0</v>
      </c>
      <c r="H213" s="8">
        <f t="shared" si="5"/>
        <v>0</v>
      </c>
      <c r="I213" s="34">
        <f t="shared" si="5"/>
        <v>125</v>
      </c>
      <c r="J213" s="8">
        <f t="shared" si="5"/>
        <v>187</v>
      </c>
    </row>
    <row r="214" spans="1:13" s="13" customFormat="1" x14ac:dyDescent="0.25">
      <c r="A214" s="10" t="s">
        <v>30</v>
      </c>
      <c r="B214" s="157" t="s">
        <v>5</v>
      </c>
      <c r="C214" s="158"/>
      <c r="D214" s="158"/>
      <c r="E214" s="158"/>
      <c r="F214" s="158"/>
      <c r="G214" s="158"/>
      <c r="H214" s="158"/>
      <c r="I214" s="159"/>
      <c r="J214" s="35" t="s">
        <v>46</v>
      </c>
    </row>
    <row r="215" spans="1:13" s="13" customFormat="1" x14ac:dyDescent="0.25">
      <c r="A215" s="25" t="s">
        <v>11</v>
      </c>
      <c r="B215" s="26" t="s">
        <v>12</v>
      </c>
      <c r="C215" s="36"/>
      <c r="D215" s="36"/>
      <c r="E215" s="36"/>
      <c r="F215" s="36"/>
      <c r="G215" s="36"/>
      <c r="H215" s="36"/>
      <c r="I215" s="36"/>
      <c r="J215" s="25" t="s">
        <v>13</v>
      </c>
    </row>
    <row r="216" spans="1:13" s="13" customFormat="1" x14ac:dyDescent="0.25">
      <c r="A216" s="10" t="s">
        <v>31</v>
      </c>
      <c r="B216" s="37" t="s">
        <v>47</v>
      </c>
      <c r="C216" s="38"/>
      <c r="D216" s="38"/>
      <c r="E216" s="38"/>
      <c r="F216" s="38"/>
      <c r="G216" s="38"/>
      <c r="H216" s="38"/>
      <c r="I216" s="38"/>
      <c r="J216" s="30"/>
    </row>
    <row r="217" spans="1:13" s="13" customFormat="1" x14ac:dyDescent="0.25">
      <c r="A217" s="89"/>
      <c r="B217" s="2" t="s">
        <v>21</v>
      </c>
      <c r="C217" s="3" t="s">
        <v>36</v>
      </c>
      <c r="D217" s="3"/>
      <c r="E217" s="3"/>
      <c r="F217" s="3"/>
      <c r="G217" s="3"/>
      <c r="H217" s="3"/>
      <c r="I217" s="3"/>
      <c r="J217" s="4">
        <v>6728</v>
      </c>
      <c r="M217" s="13">
        <v>-12</v>
      </c>
    </row>
    <row r="218" spans="1:13" s="13" customFormat="1" x14ac:dyDescent="0.25">
      <c r="A218" s="118"/>
      <c r="B218" s="2" t="s">
        <v>22</v>
      </c>
      <c r="C218" s="3" t="s">
        <v>37</v>
      </c>
      <c r="D218" s="3"/>
      <c r="E218" s="3"/>
      <c r="F218" s="3"/>
      <c r="G218" s="3"/>
      <c r="H218" s="3"/>
      <c r="I218" s="3"/>
      <c r="J218" s="4">
        <v>376</v>
      </c>
      <c r="M218" s="65"/>
    </row>
    <row r="219" spans="1:13" s="13" customFormat="1" x14ac:dyDescent="0.25">
      <c r="A219" s="119"/>
      <c r="B219" s="5" t="s">
        <v>23</v>
      </c>
      <c r="C219" s="3" t="s">
        <v>38</v>
      </c>
      <c r="D219" s="3"/>
      <c r="E219" s="3"/>
      <c r="F219" s="3"/>
      <c r="G219" s="3"/>
      <c r="H219" s="3"/>
      <c r="I219" s="3"/>
      <c r="J219" s="4">
        <v>9733</v>
      </c>
      <c r="M219" s="65" t="s">
        <v>101</v>
      </c>
    </row>
    <row r="220" spans="1:13" s="13" customFormat="1" x14ac:dyDescent="0.25">
      <c r="A220" s="119"/>
      <c r="B220" s="5" t="s">
        <v>24</v>
      </c>
      <c r="C220" s="3" t="s">
        <v>68</v>
      </c>
      <c r="D220" s="3"/>
      <c r="E220" s="3"/>
      <c r="F220" s="3"/>
      <c r="G220" s="3"/>
      <c r="H220" s="3"/>
      <c r="I220" s="3"/>
      <c r="J220" s="4">
        <v>458</v>
      </c>
      <c r="M220" s="64"/>
    </row>
    <row r="221" spans="1:13" s="13" customFormat="1" x14ac:dyDescent="0.25">
      <c r="A221" s="119"/>
      <c r="B221" s="5" t="s">
        <v>33</v>
      </c>
      <c r="C221" s="3" t="s">
        <v>39</v>
      </c>
      <c r="D221" s="3"/>
      <c r="E221" s="3"/>
      <c r="F221" s="3"/>
      <c r="G221" s="3"/>
      <c r="H221" s="3"/>
      <c r="I221" s="3"/>
      <c r="J221" s="4">
        <v>838</v>
      </c>
      <c r="M221" s="65" t="s">
        <v>102</v>
      </c>
    </row>
    <row r="222" spans="1:13" s="13" customFormat="1" x14ac:dyDescent="0.25">
      <c r="A222" s="119"/>
      <c r="B222" s="5" t="s">
        <v>34</v>
      </c>
      <c r="C222" s="3" t="s">
        <v>65</v>
      </c>
      <c r="D222" s="3"/>
      <c r="E222" s="3"/>
      <c r="F222" s="3"/>
      <c r="G222" s="3"/>
      <c r="H222" s="3"/>
      <c r="I222" s="3"/>
      <c r="J222" s="4">
        <v>11950</v>
      </c>
      <c r="M222" s="65"/>
    </row>
    <row r="223" spans="1:13" s="13" customFormat="1" x14ac:dyDescent="0.25">
      <c r="A223" s="119"/>
      <c r="B223" s="5" t="s">
        <v>35</v>
      </c>
      <c r="C223" s="3" t="s">
        <v>40</v>
      </c>
      <c r="D223" s="3"/>
      <c r="E223" s="3"/>
      <c r="F223" s="3"/>
      <c r="G223" s="3"/>
      <c r="H223" s="3"/>
      <c r="I223" s="3"/>
      <c r="J223" s="4">
        <v>180</v>
      </c>
      <c r="M223" s="64"/>
    </row>
    <row r="224" spans="1:13" s="13" customFormat="1" x14ac:dyDescent="0.25">
      <c r="A224" s="119"/>
      <c r="B224" s="5" t="s">
        <v>67</v>
      </c>
      <c r="C224" s="3" t="s">
        <v>66</v>
      </c>
      <c r="D224" s="3"/>
      <c r="E224" s="3"/>
      <c r="F224" s="3"/>
      <c r="G224" s="3"/>
      <c r="H224" s="3"/>
      <c r="I224" s="3"/>
      <c r="J224" s="4">
        <v>707</v>
      </c>
      <c r="M224" s="64"/>
    </row>
    <row r="225" spans="1:13" s="13" customFormat="1" x14ac:dyDescent="0.25">
      <c r="A225" s="120"/>
      <c r="B225" s="6" t="s">
        <v>41</v>
      </c>
      <c r="C225" s="7"/>
      <c r="D225" s="7"/>
      <c r="E225" s="7"/>
      <c r="F225" s="7"/>
      <c r="G225" s="7"/>
      <c r="H225" s="7"/>
      <c r="I225" s="7"/>
      <c r="J225" s="8">
        <f>SUM(J217:J224)</f>
        <v>30970</v>
      </c>
      <c r="M225" s="64"/>
    </row>
    <row r="226" spans="1:13" s="13" customFormat="1" x14ac:dyDescent="0.25">
      <c r="A226" s="9" t="s">
        <v>43</v>
      </c>
      <c r="B226" s="10" t="s">
        <v>44</v>
      </c>
      <c r="C226" s="10"/>
      <c r="D226" s="10"/>
      <c r="E226" s="10"/>
      <c r="F226" s="10"/>
      <c r="G226" s="10"/>
      <c r="H226" s="11"/>
      <c r="I226" s="12"/>
      <c r="J226" s="8">
        <v>4684</v>
      </c>
      <c r="M226" s="65" t="s">
        <v>103</v>
      </c>
    </row>
    <row r="227" spans="1:13" s="13" customFormat="1" x14ac:dyDescent="0.25">
      <c r="A227" s="41" t="s">
        <v>50</v>
      </c>
      <c r="B227" s="42"/>
      <c r="C227" s="42"/>
      <c r="D227" s="42"/>
      <c r="E227" s="42"/>
      <c r="F227" s="43"/>
      <c r="G227" s="44"/>
      <c r="H227" s="44"/>
      <c r="I227" s="44"/>
      <c r="J227" s="142">
        <f>SUM(J226+J225+J213)</f>
        <v>35841</v>
      </c>
    </row>
    <row r="228" spans="1:13" s="13" customFormat="1" x14ac:dyDescent="0.25">
      <c r="A228" s="45"/>
      <c r="B228" s="46" t="s">
        <v>51</v>
      </c>
      <c r="C228" s="47"/>
      <c r="D228" s="47"/>
      <c r="E228" s="47"/>
      <c r="F228" s="47"/>
      <c r="G228" s="48"/>
      <c r="H228" s="48"/>
      <c r="I228" s="48"/>
      <c r="J228" s="142"/>
    </row>
    <row r="229" spans="1:13" s="13" customFormat="1" x14ac:dyDescent="0.25">
      <c r="A229" s="49" t="s">
        <v>64</v>
      </c>
      <c r="B229" s="49"/>
      <c r="C229" s="49"/>
      <c r="D229" s="49"/>
      <c r="E229" s="49"/>
      <c r="F229" s="49"/>
      <c r="G229" s="49"/>
      <c r="H229" s="49"/>
    </row>
    <row r="230" spans="1:13" s="13" customFormat="1" x14ac:dyDescent="0.25">
      <c r="A230" s="50" t="s">
        <v>89</v>
      </c>
      <c r="B230" s="50"/>
      <c r="C230" s="50"/>
      <c r="D230" s="50"/>
      <c r="E230" s="50"/>
      <c r="F230" s="50"/>
      <c r="G230" s="50"/>
      <c r="H230" s="50"/>
    </row>
    <row r="231" spans="1:13" s="13" customFormat="1" x14ac:dyDescent="0.25">
      <c r="A231" s="50" t="s">
        <v>70</v>
      </c>
      <c r="B231" s="50"/>
      <c r="C231" s="50"/>
      <c r="D231" s="50"/>
      <c r="E231" s="50"/>
      <c r="F231" s="50"/>
      <c r="G231" s="50"/>
      <c r="H231" s="50"/>
    </row>
    <row r="232" spans="1:13" s="13" customFormat="1" x14ac:dyDescent="0.25">
      <c r="A232" s="50" t="s">
        <v>71</v>
      </c>
      <c r="B232" s="50"/>
      <c r="C232" s="50"/>
      <c r="D232" s="50"/>
      <c r="E232" s="50"/>
      <c r="F232" s="50"/>
      <c r="G232" s="50"/>
      <c r="H232" s="50"/>
    </row>
    <row r="233" spans="1:13" s="13" customFormat="1" x14ac:dyDescent="0.25">
      <c r="A233" s="50" t="s">
        <v>72</v>
      </c>
      <c r="B233" s="50"/>
      <c r="C233" s="50"/>
      <c r="D233" s="50"/>
      <c r="E233" s="50"/>
      <c r="F233" s="50"/>
      <c r="G233" s="50"/>
      <c r="H233" s="50"/>
    </row>
    <row r="234" spans="1:13" s="13" customFormat="1" x14ac:dyDescent="0.25">
      <c r="A234" s="50"/>
      <c r="B234" s="50"/>
      <c r="C234" s="50"/>
      <c r="D234" s="50"/>
      <c r="E234" s="50"/>
      <c r="F234" s="50"/>
      <c r="G234" s="50"/>
      <c r="H234" s="50"/>
    </row>
    <row r="235" spans="1:13" s="13" customFormat="1" x14ac:dyDescent="0.25">
      <c r="A235" s="50"/>
      <c r="B235" s="50"/>
      <c r="C235" s="50"/>
      <c r="D235" s="50"/>
      <c r="E235" s="50"/>
      <c r="F235" s="50"/>
      <c r="G235" s="50"/>
      <c r="H235" s="50"/>
    </row>
    <row r="236" spans="1:13" s="13" customFormat="1" x14ac:dyDescent="0.25">
      <c r="A236" s="50"/>
      <c r="B236" s="50"/>
      <c r="C236" s="50"/>
      <c r="D236" s="50"/>
      <c r="E236" s="50"/>
      <c r="F236" s="50"/>
      <c r="G236" s="50"/>
      <c r="H236" s="50"/>
    </row>
    <row r="237" spans="1:13" s="13" customFormat="1" x14ac:dyDescent="0.25">
      <c r="A237" s="50"/>
      <c r="B237" s="50"/>
      <c r="C237" s="50"/>
      <c r="D237" s="50"/>
      <c r="E237" s="50"/>
      <c r="F237" s="50"/>
      <c r="G237" s="50"/>
      <c r="H237" s="50"/>
    </row>
    <row r="238" spans="1:13" s="13" customFormat="1" x14ac:dyDescent="0.25">
      <c r="A238" s="50"/>
      <c r="B238" s="50"/>
      <c r="C238" s="50"/>
      <c r="D238" s="50"/>
      <c r="E238" s="50"/>
      <c r="F238" s="50"/>
      <c r="G238" s="50"/>
      <c r="H238" s="50"/>
    </row>
    <row r="239" spans="1:13" s="13" customFormat="1" x14ac:dyDescent="0.25">
      <c r="A239" s="50"/>
      <c r="B239" s="50"/>
      <c r="C239" s="50"/>
      <c r="D239" s="50"/>
      <c r="E239" s="50"/>
      <c r="F239" s="50"/>
      <c r="G239" s="50"/>
      <c r="H239" s="50"/>
    </row>
    <row r="240" spans="1:13" s="13" customFormat="1" x14ac:dyDescent="0.25">
      <c r="A240" s="50"/>
      <c r="B240" s="50"/>
      <c r="C240" s="50"/>
      <c r="D240" s="50"/>
      <c r="E240" s="50"/>
      <c r="F240" s="50"/>
      <c r="G240" s="50"/>
      <c r="H240" s="50"/>
    </row>
    <row r="241" spans="1:8" s="13" customFormat="1" x14ac:dyDescent="0.25">
      <c r="A241" s="50"/>
      <c r="B241" s="50"/>
      <c r="C241" s="50"/>
      <c r="D241" s="50"/>
      <c r="E241" s="50"/>
      <c r="F241" s="50"/>
      <c r="G241" s="50"/>
      <c r="H241" s="50"/>
    </row>
    <row r="242" spans="1:8" s="13" customFormat="1" x14ac:dyDescent="0.25">
      <c r="A242" s="50"/>
      <c r="B242" s="50"/>
      <c r="C242" s="50"/>
      <c r="D242" s="50"/>
      <c r="E242" s="50"/>
      <c r="F242" s="50"/>
      <c r="G242" s="50"/>
      <c r="H242" s="50"/>
    </row>
    <row r="243" spans="1:8" s="13" customFormat="1" x14ac:dyDescent="0.25">
      <c r="A243" s="50"/>
      <c r="B243" s="50"/>
      <c r="C243" s="50"/>
      <c r="D243" s="50"/>
      <c r="E243" s="50"/>
      <c r="F243" s="50"/>
      <c r="G243" s="50"/>
      <c r="H243" s="50"/>
    </row>
    <row r="244" spans="1:8" s="13" customFormat="1" x14ac:dyDescent="0.25">
      <c r="A244" s="50"/>
      <c r="B244" s="50"/>
      <c r="C244" s="50"/>
      <c r="D244" s="50"/>
      <c r="E244" s="50"/>
      <c r="F244" s="50"/>
      <c r="G244" s="50"/>
      <c r="H244" s="50"/>
    </row>
    <row r="245" spans="1:8" s="13" customFormat="1" x14ac:dyDescent="0.25">
      <c r="A245" s="50"/>
      <c r="B245" s="50"/>
      <c r="C245" s="50"/>
      <c r="D245" s="50"/>
      <c r="E245" s="50"/>
      <c r="F245" s="50"/>
      <c r="G245" s="50"/>
      <c r="H245" s="50"/>
    </row>
    <row r="246" spans="1:8" s="13" customFormat="1" x14ac:dyDescent="0.25">
      <c r="A246" s="50"/>
      <c r="B246" s="50"/>
      <c r="C246" s="50"/>
      <c r="D246" s="50"/>
      <c r="E246" s="50"/>
      <c r="F246" s="50"/>
      <c r="G246" s="50"/>
      <c r="H246" s="50"/>
    </row>
    <row r="247" spans="1:8" s="13" customFormat="1" x14ac:dyDescent="0.25">
      <c r="A247" s="50"/>
      <c r="B247" s="50"/>
      <c r="C247" s="50"/>
      <c r="D247" s="50"/>
      <c r="E247" s="50"/>
      <c r="F247" s="50"/>
      <c r="G247" s="50"/>
      <c r="H247" s="50"/>
    </row>
    <row r="248" spans="1:8" s="13" customFormat="1" x14ac:dyDescent="0.25">
      <c r="A248" s="50"/>
      <c r="B248" s="50"/>
      <c r="C248" s="50"/>
      <c r="D248" s="50"/>
      <c r="E248" s="50"/>
      <c r="F248" s="50"/>
      <c r="G248" s="50"/>
      <c r="H248" s="50"/>
    </row>
    <row r="249" spans="1:8" s="13" customFormat="1" x14ac:dyDescent="0.25">
      <c r="A249" s="50"/>
      <c r="B249" s="50"/>
      <c r="C249" s="50"/>
      <c r="D249" s="50"/>
      <c r="E249" s="50"/>
      <c r="F249" s="50"/>
      <c r="G249" s="50"/>
      <c r="H249" s="50"/>
    </row>
    <row r="250" spans="1:8" s="13" customFormat="1" x14ac:dyDescent="0.25">
      <c r="A250" s="50"/>
      <c r="B250" s="50"/>
      <c r="C250" s="50"/>
      <c r="D250" s="50"/>
      <c r="E250" s="50"/>
      <c r="F250" s="50"/>
      <c r="G250" s="50"/>
      <c r="H250" s="50"/>
    </row>
    <row r="251" spans="1:8" s="13" customFormat="1" x14ac:dyDescent="0.25">
      <c r="A251" s="50"/>
      <c r="B251" s="50"/>
      <c r="C251" s="50"/>
      <c r="D251" s="50"/>
      <c r="E251" s="50"/>
      <c r="F251" s="50"/>
      <c r="G251" s="50"/>
      <c r="H251" s="50"/>
    </row>
    <row r="252" spans="1:8" s="13" customFormat="1" x14ac:dyDescent="0.25">
      <c r="A252" s="50"/>
      <c r="B252" s="50"/>
      <c r="C252" s="50"/>
      <c r="D252" s="50"/>
      <c r="E252" s="50"/>
      <c r="F252" s="50"/>
      <c r="G252" s="50"/>
      <c r="H252" s="50"/>
    </row>
    <row r="253" spans="1:8" s="13" customFormat="1" x14ac:dyDescent="0.25">
      <c r="A253" s="50"/>
      <c r="B253" s="50"/>
      <c r="C253" s="50"/>
      <c r="D253" s="50"/>
      <c r="E253" s="50"/>
      <c r="F253" s="50"/>
      <c r="G253" s="50"/>
      <c r="H253" s="50"/>
    </row>
    <row r="254" spans="1:8" s="13" customFormat="1" x14ac:dyDescent="0.25">
      <c r="A254" s="50"/>
      <c r="B254" s="50"/>
      <c r="C254" s="50"/>
      <c r="D254" s="50"/>
      <c r="E254" s="50"/>
      <c r="F254" s="50"/>
      <c r="G254" s="50"/>
      <c r="H254" s="50"/>
    </row>
    <row r="255" spans="1:8" s="13" customFormat="1" x14ac:dyDescent="0.25">
      <c r="A255" s="50"/>
      <c r="B255" s="50"/>
      <c r="C255" s="50"/>
      <c r="D255" s="50"/>
      <c r="E255" s="50"/>
      <c r="F255" s="50"/>
      <c r="G255" s="50"/>
      <c r="H255" s="50"/>
    </row>
    <row r="256" spans="1:8" s="13" customFormat="1" x14ac:dyDescent="0.25">
      <c r="A256" s="50"/>
      <c r="B256" s="50"/>
      <c r="C256" s="50"/>
      <c r="D256" s="50"/>
      <c r="E256" s="50"/>
      <c r="F256" s="50"/>
      <c r="G256" s="50"/>
      <c r="H256" s="50"/>
    </row>
    <row r="257" spans="1:10" s="13" customFormat="1" x14ac:dyDescent="0.25">
      <c r="A257" s="50"/>
      <c r="B257" s="50"/>
      <c r="C257" s="50"/>
      <c r="D257" s="50"/>
      <c r="E257" s="50"/>
      <c r="F257" s="50"/>
      <c r="G257" s="50"/>
      <c r="H257" s="50"/>
    </row>
    <row r="258" spans="1:10" s="13" customFormat="1" x14ac:dyDescent="0.25">
      <c r="A258" s="50"/>
      <c r="B258" s="50"/>
      <c r="C258" s="50"/>
      <c r="D258" s="50"/>
      <c r="E258" s="50"/>
      <c r="F258" s="50"/>
      <c r="G258" s="50"/>
      <c r="H258" s="50"/>
    </row>
    <row r="259" spans="1:10" s="13" customFormat="1" x14ac:dyDescent="0.25">
      <c r="A259" s="50"/>
      <c r="B259" s="50"/>
      <c r="C259" s="50"/>
      <c r="D259" s="50"/>
      <c r="E259" s="50"/>
      <c r="F259" s="50"/>
      <c r="G259" s="50"/>
      <c r="H259" s="50"/>
    </row>
    <row r="260" spans="1:10" s="13" customFormat="1" x14ac:dyDescent="0.25">
      <c r="A260" s="50"/>
      <c r="B260" s="50"/>
      <c r="C260" s="50"/>
      <c r="D260" s="50"/>
      <c r="E260" s="50"/>
      <c r="F260" s="50"/>
      <c r="G260" s="50"/>
      <c r="H260" s="50"/>
    </row>
    <row r="261" spans="1:10" s="13" customFormat="1" x14ac:dyDescent="0.25">
      <c r="A261" s="50"/>
      <c r="B261" s="50"/>
      <c r="C261" s="50"/>
      <c r="D261" s="50"/>
      <c r="E261" s="50"/>
      <c r="F261" s="50"/>
      <c r="G261" s="50"/>
      <c r="H261" s="50"/>
    </row>
    <row r="262" spans="1:10" s="13" customFormat="1" x14ac:dyDescent="0.25">
      <c r="A262" s="123" t="s">
        <v>0</v>
      </c>
      <c r="B262" s="123"/>
      <c r="C262" s="123"/>
      <c r="D262" s="123"/>
      <c r="E262" s="123"/>
      <c r="F262" s="123"/>
      <c r="G262" s="123"/>
      <c r="H262" s="123"/>
      <c r="I262" s="123"/>
      <c r="J262" s="123"/>
    </row>
    <row r="263" spans="1:10" s="13" customFormat="1" x14ac:dyDescent="0.25">
      <c r="A263" s="123" t="s">
        <v>1</v>
      </c>
      <c r="B263" s="123"/>
      <c r="C263" s="123"/>
      <c r="D263" s="123"/>
      <c r="E263" s="123"/>
      <c r="F263" s="123"/>
      <c r="G263" s="123"/>
      <c r="H263" s="123"/>
      <c r="I263" s="123"/>
      <c r="J263" s="123"/>
    </row>
    <row r="264" spans="1:10" s="13" customFormat="1" x14ac:dyDescent="0.25">
      <c r="C264" s="14"/>
      <c r="D264" s="14"/>
      <c r="E264" s="14"/>
      <c r="F264" s="14"/>
      <c r="G264" s="14"/>
      <c r="H264" s="14"/>
      <c r="I264" s="14"/>
      <c r="J264" s="14"/>
    </row>
    <row r="265" spans="1:10" s="13" customFormat="1" x14ac:dyDescent="0.25">
      <c r="A265" s="13" t="s">
        <v>2</v>
      </c>
      <c r="C265" s="15" t="s">
        <v>4</v>
      </c>
      <c r="D265" s="13" t="s">
        <v>73</v>
      </c>
      <c r="G265" s="52" t="s">
        <v>75</v>
      </c>
    </row>
    <row r="266" spans="1:10" s="13" customFormat="1" x14ac:dyDescent="0.25">
      <c r="A266" s="13" t="s">
        <v>3</v>
      </c>
      <c r="C266" s="15" t="s">
        <v>4</v>
      </c>
      <c r="D266" s="13" t="s">
        <v>54</v>
      </c>
      <c r="G266" s="52" t="s">
        <v>76</v>
      </c>
    </row>
    <row r="267" spans="1:10" s="13" customFormat="1" x14ac:dyDescent="0.25">
      <c r="A267" s="13" t="s">
        <v>53</v>
      </c>
      <c r="C267" s="15" t="s">
        <v>4</v>
      </c>
      <c r="D267" s="18" t="s">
        <v>60</v>
      </c>
      <c r="G267" s="66" t="s">
        <v>79</v>
      </c>
      <c r="I267" s="13" t="s">
        <v>49</v>
      </c>
      <c r="J267" s="13">
        <v>2023</v>
      </c>
    </row>
    <row r="268" spans="1:10" s="13" customFormat="1" x14ac:dyDescent="0.25"/>
    <row r="269" spans="1:10" s="13" customFormat="1" x14ac:dyDescent="0.25">
      <c r="A269" s="143" t="s">
        <v>30</v>
      </c>
      <c r="B269" s="144" t="s">
        <v>5</v>
      </c>
      <c r="C269" s="145"/>
      <c r="D269" s="146"/>
      <c r="E269" s="134" t="s">
        <v>90</v>
      </c>
      <c r="F269" s="134"/>
      <c r="G269" s="134"/>
      <c r="H269" s="134"/>
      <c r="I269" s="134"/>
      <c r="J269" s="154" t="s">
        <v>45</v>
      </c>
    </row>
    <row r="270" spans="1:10" s="13" customFormat="1" x14ac:dyDescent="0.25">
      <c r="A270" s="143"/>
      <c r="B270" s="147"/>
      <c r="C270" s="148"/>
      <c r="D270" s="149"/>
      <c r="E270" s="134" t="s">
        <v>91</v>
      </c>
      <c r="F270" s="134"/>
      <c r="G270" s="136"/>
      <c r="H270" s="137" t="s">
        <v>8</v>
      </c>
      <c r="I270" s="137"/>
      <c r="J270" s="154"/>
    </row>
    <row r="271" spans="1:10" s="13" customFormat="1" ht="33.75" x14ac:dyDescent="0.25">
      <c r="A271" s="143"/>
      <c r="B271" s="150"/>
      <c r="C271" s="151"/>
      <c r="D271" s="152"/>
      <c r="E271" s="20" t="s">
        <v>52</v>
      </c>
      <c r="F271" s="21" t="s">
        <v>6</v>
      </c>
      <c r="G271" s="22" t="s">
        <v>7</v>
      </c>
      <c r="H271" s="23" t="s">
        <v>9</v>
      </c>
      <c r="I271" s="51" t="s">
        <v>10</v>
      </c>
      <c r="J271" s="154"/>
    </row>
    <row r="272" spans="1:10" s="13" customFormat="1" x14ac:dyDescent="0.25">
      <c r="A272" s="25" t="s">
        <v>11</v>
      </c>
      <c r="B272" s="160" t="s">
        <v>12</v>
      </c>
      <c r="C272" s="161"/>
      <c r="D272" s="162"/>
      <c r="E272" s="25" t="s">
        <v>13</v>
      </c>
      <c r="F272" s="25" t="s">
        <v>14</v>
      </c>
      <c r="G272" s="26" t="s">
        <v>15</v>
      </c>
      <c r="H272" s="25" t="s">
        <v>16</v>
      </c>
      <c r="I272" s="26" t="s">
        <v>17</v>
      </c>
      <c r="J272" s="25" t="s">
        <v>18</v>
      </c>
    </row>
    <row r="273" spans="1:13" s="13" customFormat="1" x14ac:dyDescent="0.25">
      <c r="A273" s="25" t="s">
        <v>42</v>
      </c>
      <c r="B273" s="112" t="s">
        <v>19</v>
      </c>
      <c r="C273" s="113"/>
      <c r="D273" s="114"/>
      <c r="E273" s="27"/>
      <c r="F273" s="28"/>
      <c r="G273" s="29"/>
      <c r="H273" s="28"/>
      <c r="I273" s="29"/>
      <c r="J273" s="30"/>
    </row>
    <row r="274" spans="1:13" s="13" customFormat="1" x14ac:dyDescent="0.25">
      <c r="A274" s="10" t="s">
        <v>32</v>
      </c>
      <c r="B274" s="115" t="s">
        <v>20</v>
      </c>
      <c r="C274" s="116"/>
      <c r="D274" s="117"/>
      <c r="E274" s="27"/>
      <c r="F274" s="28"/>
      <c r="G274" s="29"/>
      <c r="H274" s="28"/>
      <c r="I274" s="29"/>
      <c r="J274" s="30"/>
    </row>
    <row r="275" spans="1:13" s="13" customFormat="1" x14ac:dyDescent="0.25">
      <c r="A275" s="118"/>
      <c r="B275" s="2" t="s">
        <v>21</v>
      </c>
      <c r="C275" s="121" t="s">
        <v>25</v>
      </c>
      <c r="D275" s="122"/>
      <c r="E275" s="31">
        <v>0</v>
      </c>
      <c r="F275" s="4">
        <v>0</v>
      </c>
      <c r="G275" s="32">
        <v>0</v>
      </c>
      <c r="H275" s="4">
        <v>0</v>
      </c>
      <c r="I275" s="32">
        <v>0</v>
      </c>
      <c r="J275" s="4">
        <f>SUM(E275:I275)</f>
        <v>0</v>
      </c>
    </row>
    <row r="276" spans="1:13" s="13" customFormat="1" x14ac:dyDescent="0.25">
      <c r="A276" s="119"/>
      <c r="B276" s="2" t="s">
        <v>22</v>
      </c>
      <c r="C276" s="121" t="s">
        <v>26</v>
      </c>
      <c r="D276" s="122"/>
      <c r="E276" s="31">
        <v>248</v>
      </c>
      <c r="F276" s="4">
        <v>0</v>
      </c>
      <c r="G276" s="32">
        <v>0</v>
      </c>
      <c r="H276" s="4">
        <v>0</v>
      </c>
      <c r="I276" s="32">
        <v>296</v>
      </c>
      <c r="J276" s="4">
        <f>SUM(E276:I276)</f>
        <v>544</v>
      </c>
    </row>
    <row r="277" spans="1:13" s="13" customFormat="1" x14ac:dyDescent="0.25">
      <c r="A277" s="119"/>
      <c r="B277" s="2" t="s">
        <v>23</v>
      </c>
      <c r="C277" s="33" t="s">
        <v>27</v>
      </c>
      <c r="D277" s="33"/>
      <c r="E277" s="31">
        <v>0</v>
      </c>
      <c r="F277" s="4">
        <v>0</v>
      </c>
      <c r="G277" s="32">
        <v>0</v>
      </c>
      <c r="H277" s="4">
        <v>0</v>
      </c>
      <c r="I277" s="32">
        <v>0</v>
      </c>
      <c r="J277" s="4">
        <f>SUM(E277:I277)</f>
        <v>0</v>
      </c>
    </row>
    <row r="278" spans="1:13" s="13" customFormat="1" x14ac:dyDescent="0.25">
      <c r="A278" s="119"/>
      <c r="B278" s="2" t="s">
        <v>24</v>
      </c>
      <c r="C278" s="121" t="s">
        <v>28</v>
      </c>
      <c r="D278" s="122"/>
      <c r="E278" s="31">
        <v>0</v>
      </c>
      <c r="F278" s="4">
        <v>0</v>
      </c>
      <c r="G278" s="32">
        <v>0</v>
      </c>
      <c r="H278" s="4">
        <v>0</v>
      </c>
      <c r="I278" s="32">
        <v>0</v>
      </c>
      <c r="J278" s="4">
        <f>SUM(E278:I278)</f>
        <v>0</v>
      </c>
    </row>
    <row r="279" spans="1:13" s="13" customFormat="1" x14ac:dyDescent="0.25">
      <c r="A279" s="120"/>
      <c r="B279" s="10" t="s">
        <v>29</v>
      </c>
      <c r="C279" s="10"/>
      <c r="D279" s="10"/>
      <c r="E279" s="8">
        <f t="shared" ref="E279:J279" si="6">SUM(E275:E278)</f>
        <v>248</v>
      </c>
      <c r="F279" s="8">
        <f t="shared" si="6"/>
        <v>0</v>
      </c>
      <c r="G279" s="34">
        <f t="shared" si="6"/>
        <v>0</v>
      </c>
      <c r="H279" s="8">
        <f t="shared" si="6"/>
        <v>0</v>
      </c>
      <c r="I279" s="34">
        <f t="shared" si="6"/>
        <v>296</v>
      </c>
      <c r="J279" s="8">
        <f t="shared" si="6"/>
        <v>544</v>
      </c>
      <c r="M279" s="65"/>
    </row>
    <row r="280" spans="1:13" s="13" customFormat="1" x14ac:dyDescent="0.25">
      <c r="A280" s="10" t="s">
        <v>30</v>
      </c>
      <c r="B280" s="157" t="s">
        <v>5</v>
      </c>
      <c r="C280" s="158"/>
      <c r="D280" s="158"/>
      <c r="E280" s="158"/>
      <c r="F280" s="158"/>
      <c r="G280" s="158"/>
      <c r="H280" s="158"/>
      <c r="I280" s="159"/>
      <c r="J280" s="35" t="s">
        <v>46</v>
      </c>
    </row>
    <row r="281" spans="1:13" s="13" customFormat="1" x14ac:dyDescent="0.25">
      <c r="A281" s="25" t="s">
        <v>11</v>
      </c>
      <c r="B281" s="26" t="s">
        <v>12</v>
      </c>
      <c r="C281" s="36"/>
      <c r="D281" s="36"/>
      <c r="E281" s="36"/>
      <c r="F281" s="36"/>
      <c r="G281" s="36"/>
      <c r="H281" s="36"/>
      <c r="I281" s="36"/>
      <c r="J281" s="25" t="s">
        <v>13</v>
      </c>
    </row>
    <row r="282" spans="1:13" s="13" customFormat="1" x14ac:dyDescent="0.25">
      <c r="A282" s="10" t="s">
        <v>31</v>
      </c>
      <c r="B282" s="37" t="s">
        <v>47</v>
      </c>
      <c r="C282" s="38"/>
      <c r="D282" s="38"/>
      <c r="E282" s="38"/>
      <c r="F282" s="38"/>
      <c r="G282" s="38"/>
      <c r="H282" s="38"/>
      <c r="I282" s="38"/>
      <c r="J282" s="30"/>
    </row>
    <row r="283" spans="1:13" s="13" customFormat="1" x14ac:dyDescent="0.25">
      <c r="A283" s="89"/>
      <c r="B283" s="2" t="s">
        <v>21</v>
      </c>
      <c r="C283" s="3" t="s">
        <v>36</v>
      </c>
      <c r="D283" s="3"/>
      <c r="E283" s="3"/>
      <c r="F283" s="3"/>
      <c r="G283" s="3"/>
      <c r="H283" s="3"/>
      <c r="I283" s="3"/>
      <c r="J283" s="4">
        <v>567</v>
      </c>
      <c r="M283" s="65" t="s">
        <v>96</v>
      </c>
    </row>
    <row r="284" spans="1:13" s="13" customFormat="1" x14ac:dyDescent="0.25">
      <c r="A284" s="118"/>
      <c r="B284" s="2" t="s">
        <v>22</v>
      </c>
      <c r="C284" s="3" t="s">
        <v>37</v>
      </c>
      <c r="D284" s="3"/>
      <c r="E284" s="3"/>
      <c r="F284" s="3"/>
      <c r="G284" s="3"/>
      <c r="H284" s="3"/>
      <c r="I284" s="3"/>
      <c r="J284" s="4">
        <v>41</v>
      </c>
      <c r="M284" s="65" t="s">
        <v>97</v>
      </c>
    </row>
    <row r="285" spans="1:13" s="13" customFormat="1" x14ac:dyDescent="0.25">
      <c r="A285" s="119"/>
      <c r="B285" s="5" t="s">
        <v>23</v>
      </c>
      <c r="C285" s="3" t="s">
        <v>38</v>
      </c>
      <c r="D285" s="3"/>
      <c r="E285" s="3"/>
      <c r="F285" s="3"/>
      <c r="G285" s="3"/>
      <c r="H285" s="3"/>
      <c r="I285" s="3"/>
      <c r="J285" s="4">
        <v>5402</v>
      </c>
      <c r="M285" s="65"/>
    </row>
    <row r="286" spans="1:13" s="13" customFormat="1" x14ac:dyDescent="0.25">
      <c r="A286" s="119"/>
      <c r="B286" s="5" t="s">
        <v>24</v>
      </c>
      <c r="C286" s="3" t="s">
        <v>68</v>
      </c>
      <c r="D286" s="3"/>
      <c r="E286" s="3"/>
      <c r="F286" s="3"/>
      <c r="G286" s="3"/>
      <c r="H286" s="3"/>
      <c r="I286" s="3"/>
      <c r="J286" s="4">
        <v>45</v>
      </c>
      <c r="M286" s="64"/>
    </row>
    <row r="287" spans="1:13" s="13" customFormat="1" x14ac:dyDescent="0.25">
      <c r="A287" s="119"/>
      <c r="B287" s="5" t="s">
        <v>33</v>
      </c>
      <c r="C287" s="3" t="s">
        <v>39</v>
      </c>
      <c r="D287" s="3"/>
      <c r="E287" s="3"/>
      <c r="F287" s="3"/>
      <c r="G287" s="3"/>
      <c r="H287" s="3"/>
      <c r="I287" s="3"/>
      <c r="J287" s="4">
        <v>15</v>
      </c>
      <c r="M287" s="65"/>
    </row>
    <row r="288" spans="1:13" s="13" customFormat="1" x14ac:dyDescent="0.25">
      <c r="A288" s="119"/>
      <c r="B288" s="5" t="s">
        <v>34</v>
      </c>
      <c r="C288" s="3" t="s">
        <v>65</v>
      </c>
      <c r="D288" s="3"/>
      <c r="E288" s="3"/>
      <c r="F288" s="3"/>
      <c r="G288" s="3"/>
      <c r="H288" s="3"/>
      <c r="I288" s="3"/>
      <c r="J288" s="4">
        <v>66595</v>
      </c>
      <c r="M288" s="64"/>
    </row>
    <row r="289" spans="1:13" s="13" customFormat="1" x14ac:dyDescent="0.25">
      <c r="A289" s="119"/>
      <c r="B289" s="5" t="s">
        <v>35</v>
      </c>
      <c r="C289" s="3" t="s">
        <v>40</v>
      </c>
      <c r="D289" s="3"/>
      <c r="E289" s="3"/>
      <c r="F289" s="3"/>
      <c r="G289" s="3"/>
      <c r="H289" s="3"/>
      <c r="I289" s="3"/>
      <c r="J289" s="4">
        <v>585</v>
      </c>
      <c r="M289" s="65"/>
    </row>
    <row r="290" spans="1:13" s="13" customFormat="1" x14ac:dyDescent="0.25">
      <c r="A290" s="119"/>
      <c r="B290" s="5" t="s">
        <v>35</v>
      </c>
      <c r="C290" s="3" t="s">
        <v>66</v>
      </c>
      <c r="D290" s="3"/>
      <c r="E290" s="3"/>
      <c r="F290" s="3"/>
      <c r="G290" s="3"/>
      <c r="H290" s="3"/>
      <c r="I290" s="3"/>
      <c r="J290" s="4">
        <v>282</v>
      </c>
      <c r="M290" s="64"/>
    </row>
    <row r="291" spans="1:13" s="13" customFormat="1" x14ac:dyDescent="0.25">
      <c r="A291" s="120"/>
      <c r="B291" s="6" t="s">
        <v>41</v>
      </c>
      <c r="C291" s="7"/>
      <c r="D291" s="7"/>
      <c r="E291" s="7"/>
      <c r="F291" s="7"/>
      <c r="G291" s="7"/>
      <c r="H291" s="7"/>
      <c r="I291" s="7"/>
      <c r="J291" s="8">
        <f>SUM(J283:J290)</f>
        <v>73532</v>
      </c>
    </row>
    <row r="292" spans="1:13" s="13" customFormat="1" x14ac:dyDescent="0.25">
      <c r="A292" s="9" t="s">
        <v>43</v>
      </c>
      <c r="B292" s="10" t="s">
        <v>44</v>
      </c>
      <c r="C292" s="10"/>
      <c r="D292" s="10"/>
      <c r="E292" s="10"/>
      <c r="F292" s="10"/>
      <c r="G292" s="10"/>
      <c r="H292" s="11"/>
      <c r="I292" s="12"/>
      <c r="J292" s="8">
        <v>13579</v>
      </c>
    </row>
    <row r="293" spans="1:13" s="13" customFormat="1" x14ac:dyDescent="0.25">
      <c r="A293" s="41" t="s">
        <v>50</v>
      </c>
      <c r="B293" s="42"/>
      <c r="C293" s="42"/>
      <c r="D293" s="42"/>
      <c r="E293" s="42"/>
      <c r="F293" s="43"/>
      <c r="G293" s="44"/>
      <c r="H293" s="44"/>
      <c r="I293" s="44"/>
      <c r="J293" s="142">
        <f>SUM(J292+J291+J279)</f>
        <v>87655</v>
      </c>
    </row>
    <row r="294" spans="1:13" s="13" customFormat="1" x14ac:dyDescent="0.25">
      <c r="A294" s="45"/>
      <c r="B294" s="46" t="s">
        <v>51</v>
      </c>
      <c r="C294" s="47"/>
      <c r="D294" s="47"/>
      <c r="E294" s="47"/>
      <c r="F294" s="47"/>
      <c r="G294" s="48"/>
      <c r="H294" s="48"/>
      <c r="I294" s="48"/>
      <c r="J294" s="142"/>
    </row>
    <row r="295" spans="1:13" s="13" customFormat="1" x14ac:dyDescent="0.25">
      <c r="A295" s="49" t="s">
        <v>64</v>
      </c>
      <c r="B295" s="49"/>
      <c r="C295" s="49"/>
      <c r="D295" s="49"/>
      <c r="E295" s="49"/>
      <c r="F295" s="49"/>
      <c r="G295" s="49"/>
      <c r="H295" s="49"/>
    </row>
    <row r="296" spans="1:13" s="13" customFormat="1" x14ac:dyDescent="0.25">
      <c r="A296" s="50" t="s">
        <v>89</v>
      </c>
      <c r="B296" s="50"/>
      <c r="C296" s="50"/>
      <c r="D296" s="50"/>
      <c r="E296" s="50"/>
      <c r="F296" s="50"/>
      <c r="G296" s="50"/>
      <c r="H296" s="50"/>
    </row>
    <row r="297" spans="1:13" s="13" customFormat="1" x14ac:dyDescent="0.25">
      <c r="A297" s="50" t="s">
        <v>70</v>
      </c>
      <c r="B297" s="50"/>
      <c r="C297" s="50"/>
      <c r="D297" s="50"/>
      <c r="E297" s="50"/>
      <c r="F297" s="50"/>
      <c r="G297" s="50"/>
      <c r="H297" s="50"/>
    </row>
    <row r="298" spans="1:13" s="13" customFormat="1" x14ac:dyDescent="0.25">
      <c r="A298" s="50" t="s">
        <v>71</v>
      </c>
      <c r="B298" s="50"/>
      <c r="C298" s="50"/>
      <c r="D298" s="50"/>
      <c r="E298" s="50"/>
      <c r="F298" s="50"/>
      <c r="G298" s="50"/>
      <c r="H298" s="50"/>
    </row>
    <row r="299" spans="1:13" s="13" customFormat="1" x14ac:dyDescent="0.25">
      <c r="A299" s="50" t="s">
        <v>72</v>
      </c>
      <c r="B299" s="50"/>
      <c r="C299" s="50"/>
      <c r="D299" s="50"/>
      <c r="E299" s="50"/>
      <c r="F299" s="50"/>
      <c r="G299" s="50"/>
      <c r="H299" s="50"/>
    </row>
    <row r="300" spans="1:13" s="13" customFormat="1" x14ac:dyDescent="0.25"/>
    <row r="301" spans="1:13" s="13" customFormat="1" x14ac:dyDescent="0.25"/>
    <row r="302" spans="1:13" s="13" customFormat="1" x14ac:dyDescent="0.25"/>
    <row r="303" spans="1:13" s="13" customFormat="1" x14ac:dyDescent="0.25"/>
    <row r="304" spans="1:13" s="13" customFormat="1" x14ac:dyDescent="0.25"/>
    <row r="305" s="13" customFormat="1" x14ac:dyDescent="0.25"/>
    <row r="306" s="13" customFormat="1" x14ac:dyDescent="0.25"/>
    <row r="307" s="13" customFormat="1" x14ac:dyDescent="0.25"/>
    <row r="308" s="13" customFormat="1" x14ac:dyDescent="0.25"/>
    <row r="309" s="13" customFormat="1" x14ac:dyDescent="0.25"/>
    <row r="310" s="13" customFormat="1" x14ac:dyDescent="0.25"/>
    <row r="311" s="13" customFormat="1" x14ac:dyDescent="0.25"/>
    <row r="312" s="13" customFormat="1" x14ac:dyDescent="0.25"/>
    <row r="313" s="13" customFormat="1" x14ac:dyDescent="0.25"/>
    <row r="314" s="13" customFormat="1" x14ac:dyDescent="0.25"/>
    <row r="315" s="13" customFormat="1" x14ac:dyDescent="0.25"/>
    <row r="316" s="13" customFormat="1" x14ac:dyDescent="0.25"/>
    <row r="317" s="13" customFormat="1" x14ac:dyDescent="0.25"/>
    <row r="318" s="13" customFormat="1" x14ac:dyDescent="0.25"/>
    <row r="319" s="13" customFormat="1" x14ac:dyDescent="0.25"/>
    <row r="320" s="13" customFormat="1" x14ac:dyDescent="0.25"/>
    <row r="321" spans="1:10" s="13" customFormat="1" x14ac:dyDescent="0.25"/>
    <row r="322" spans="1:10" s="13" customFormat="1" x14ac:dyDescent="0.25"/>
    <row r="323" spans="1:10" s="13" customFormat="1" x14ac:dyDescent="0.25"/>
    <row r="324" spans="1:10" s="13" customFormat="1" x14ac:dyDescent="0.25"/>
    <row r="325" spans="1:10" s="13" customFormat="1" x14ac:dyDescent="0.25"/>
    <row r="326" spans="1:10" s="13" customFormat="1" x14ac:dyDescent="0.25"/>
    <row r="327" spans="1:10" s="13" customFormat="1" x14ac:dyDescent="0.25"/>
    <row r="328" spans="1:10" s="13" customFormat="1" x14ac:dyDescent="0.25">
      <c r="A328" s="123" t="s">
        <v>0</v>
      </c>
      <c r="B328" s="123"/>
      <c r="C328" s="123"/>
      <c r="D328" s="123"/>
      <c r="E328" s="123"/>
      <c r="F328" s="123"/>
      <c r="G328" s="123"/>
      <c r="H328" s="123"/>
      <c r="I328" s="123"/>
      <c r="J328" s="123"/>
    </row>
    <row r="329" spans="1:10" s="13" customFormat="1" x14ac:dyDescent="0.25">
      <c r="A329" s="123" t="s">
        <v>1</v>
      </c>
      <c r="B329" s="123"/>
      <c r="C329" s="123"/>
      <c r="D329" s="123"/>
      <c r="E329" s="123"/>
      <c r="F329" s="123"/>
      <c r="G329" s="123"/>
      <c r="H329" s="123"/>
      <c r="I329" s="123"/>
      <c r="J329" s="123"/>
    </row>
    <row r="330" spans="1:10" s="13" customFormat="1" x14ac:dyDescent="0.25">
      <c r="C330" s="14"/>
      <c r="D330" s="14"/>
      <c r="E330" s="14"/>
      <c r="F330" s="14"/>
      <c r="G330" s="14"/>
      <c r="H330" s="14"/>
      <c r="I330" s="14"/>
      <c r="J330" s="14"/>
    </row>
    <row r="331" spans="1:10" s="13" customFormat="1" x14ac:dyDescent="0.25">
      <c r="A331" s="13" t="s">
        <v>2</v>
      </c>
      <c r="C331" s="15" t="s">
        <v>4</v>
      </c>
      <c r="D331" s="13" t="s">
        <v>73</v>
      </c>
      <c r="G331" s="52" t="s">
        <v>75</v>
      </c>
    </row>
    <row r="332" spans="1:10" s="13" customFormat="1" x14ac:dyDescent="0.25">
      <c r="A332" s="13" t="s">
        <v>3</v>
      </c>
      <c r="C332" s="15" t="s">
        <v>4</v>
      </c>
      <c r="D332" s="13" t="s">
        <v>54</v>
      </c>
      <c r="G332" s="52" t="s">
        <v>76</v>
      </c>
    </row>
    <row r="333" spans="1:10" s="13" customFormat="1" x14ac:dyDescent="0.25">
      <c r="A333" s="13" t="s">
        <v>53</v>
      </c>
      <c r="C333" s="15" t="s">
        <v>4</v>
      </c>
      <c r="D333" s="18" t="s">
        <v>63</v>
      </c>
      <c r="G333" s="66" t="s">
        <v>80</v>
      </c>
      <c r="I333" s="13" t="s">
        <v>49</v>
      </c>
      <c r="J333" s="13">
        <v>2023</v>
      </c>
    </row>
    <row r="334" spans="1:10" s="13" customFormat="1" x14ac:dyDescent="0.25"/>
    <row r="335" spans="1:10" s="13" customFormat="1" x14ac:dyDescent="0.25">
      <c r="A335" s="143" t="s">
        <v>30</v>
      </c>
      <c r="B335" s="144" t="s">
        <v>5</v>
      </c>
      <c r="C335" s="145"/>
      <c r="D335" s="146"/>
      <c r="E335" s="134" t="s">
        <v>90</v>
      </c>
      <c r="F335" s="134"/>
      <c r="G335" s="134"/>
      <c r="H335" s="134"/>
      <c r="I335" s="134"/>
      <c r="J335" s="154" t="s">
        <v>45</v>
      </c>
    </row>
    <row r="336" spans="1:10" s="13" customFormat="1" x14ac:dyDescent="0.25">
      <c r="A336" s="143"/>
      <c r="B336" s="147"/>
      <c r="C336" s="148"/>
      <c r="D336" s="149"/>
      <c r="E336" s="134" t="s">
        <v>91</v>
      </c>
      <c r="F336" s="134"/>
      <c r="G336" s="136"/>
      <c r="H336" s="137" t="s">
        <v>8</v>
      </c>
      <c r="I336" s="137"/>
      <c r="J336" s="154"/>
    </row>
    <row r="337" spans="1:13" s="13" customFormat="1" ht="33.75" x14ac:dyDescent="0.25">
      <c r="A337" s="143"/>
      <c r="B337" s="150"/>
      <c r="C337" s="151"/>
      <c r="D337" s="152"/>
      <c r="E337" s="20" t="s">
        <v>52</v>
      </c>
      <c r="F337" s="21" t="s">
        <v>6</v>
      </c>
      <c r="G337" s="22" t="s">
        <v>7</v>
      </c>
      <c r="H337" s="23" t="s">
        <v>9</v>
      </c>
      <c r="I337" s="51" t="s">
        <v>10</v>
      </c>
      <c r="J337" s="154"/>
    </row>
    <row r="338" spans="1:13" s="13" customFormat="1" x14ac:dyDescent="0.25">
      <c r="A338" s="25" t="s">
        <v>11</v>
      </c>
      <c r="B338" s="160" t="s">
        <v>12</v>
      </c>
      <c r="C338" s="161"/>
      <c r="D338" s="162"/>
      <c r="E338" s="25" t="s">
        <v>13</v>
      </c>
      <c r="F338" s="25" t="s">
        <v>14</v>
      </c>
      <c r="G338" s="26" t="s">
        <v>15</v>
      </c>
      <c r="H338" s="25" t="s">
        <v>16</v>
      </c>
      <c r="I338" s="26" t="s">
        <v>17</v>
      </c>
      <c r="J338" s="25" t="s">
        <v>18</v>
      </c>
    </row>
    <row r="339" spans="1:13" s="13" customFormat="1" x14ac:dyDescent="0.25">
      <c r="A339" s="25" t="s">
        <v>42</v>
      </c>
      <c r="B339" s="112" t="s">
        <v>19</v>
      </c>
      <c r="C339" s="113"/>
      <c r="D339" s="114"/>
      <c r="E339" s="27"/>
      <c r="F339" s="28"/>
      <c r="G339" s="29"/>
      <c r="H339" s="28"/>
      <c r="I339" s="29"/>
      <c r="J339" s="30"/>
    </row>
    <row r="340" spans="1:13" s="13" customFormat="1" x14ac:dyDescent="0.25">
      <c r="A340" s="10" t="s">
        <v>32</v>
      </c>
      <c r="B340" s="115" t="s">
        <v>20</v>
      </c>
      <c r="C340" s="116"/>
      <c r="D340" s="117"/>
      <c r="E340" s="27"/>
      <c r="F340" s="28"/>
      <c r="G340" s="29"/>
      <c r="H340" s="28"/>
      <c r="I340" s="29"/>
      <c r="J340" s="30"/>
    </row>
    <row r="341" spans="1:13" s="13" customFormat="1" x14ac:dyDescent="0.25">
      <c r="A341" s="118"/>
      <c r="B341" s="2" t="s">
        <v>21</v>
      </c>
      <c r="C341" s="121" t="s">
        <v>25</v>
      </c>
      <c r="D341" s="122"/>
      <c r="E341" s="31">
        <v>0</v>
      </c>
      <c r="F341" s="4">
        <v>0</v>
      </c>
      <c r="G341" s="32">
        <v>0</v>
      </c>
      <c r="H341" s="4">
        <v>0</v>
      </c>
      <c r="I341" s="32">
        <v>0</v>
      </c>
      <c r="J341" s="4">
        <f>SUM(E341:I341)</f>
        <v>0</v>
      </c>
    </row>
    <row r="342" spans="1:13" s="13" customFormat="1" x14ac:dyDescent="0.25">
      <c r="A342" s="119"/>
      <c r="B342" s="2" t="s">
        <v>22</v>
      </c>
      <c r="C342" s="121" t="s">
        <v>26</v>
      </c>
      <c r="D342" s="122"/>
      <c r="E342" s="31">
        <v>174</v>
      </c>
      <c r="F342" s="4">
        <v>24</v>
      </c>
      <c r="G342" s="32">
        <v>0</v>
      </c>
      <c r="H342" s="4">
        <v>0</v>
      </c>
      <c r="I342" s="32">
        <v>172</v>
      </c>
      <c r="J342" s="4">
        <f>SUM(E342:I342)</f>
        <v>370</v>
      </c>
    </row>
    <row r="343" spans="1:13" s="13" customFormat="1" x14ac:dyDescent="0.25">
      <c r="A343" s="119"/>
      <c r="B343" s="2" t="s">
        <v>23</v>
      </c>
      <c r="C343" s="33" t="s">
        <v>27</v>
      </c>
      <c r="D343" s="33"/>
      <c r="E343" s="31">
        <v>0</v>
      </c>
      <c r="F343" s="4">
        <v>0</v>
      </c>
      <c r="G343" s="32">
        <v>0</v>
      </c>
      <c r="H343" s="4">
        <v>0</v>
      </c>
      <c r="I343" s="32">
        <v>0</v>
      </c>
      <c r="J343" s="4">
        <f>SUM(E343:I343)</f>
        <v>0</v>
      </c>
    </row>
    <row r="344" spans="1:13" s="13" customFormat="1" x14ac:dyDescent="0.25">
      <c r="A344" s="119"/>
      <c r="B344" s="2" t="s">
        <v>24</v>
      </c>
      <c r="C344" s="121" t="s">
        <v>28</v>
      </c>
      <c r="D344" s="122"/>
      <c r="E344" s="31">
        <v>0</v>
      </c>
      <c r="F344" s="4">
        <v>0</v>
      </c>
      <c r="G344" s="32">
        <v>0</v>
      </c>
      <c r="H344" s="4">
        <v>0</v>
      </c>
      <c r="I344" s="32">
        <v>0</v>
      </c>
      <c r="J344" s="4">
        <f>SUM(E344:I344)</f>
        <v>0</v>
      </c>
    </row>
    <row r="345" spans="1:13" s="13" customFormat="1" x14ac:dyDescent="0.25">
      <c r="A345" s="120"/>
      <c r="B345" s="10" t="s">
        <v>29</v>
      </c>
      <c r="C345" s="10"/>
      <c r="D345" s="10"/>
      <c r="E345" s="8">
        <f t="shared" ref="E345:J345" si="7">SUM(E341:E344)</f>
        <v>174</v>
      </c>
      <c r="F345" s="8">
        <f t="shared" si="7"/>
        <v>24</v>
      </c>
      <c r="G345" s="34">
        <f t="shared" si="7"/>
        <v>0</v>
      </c>
      <c r="H345" s="8">
        <f t="shared" si="7"/>
        <v>0</v>
      </c>
      <c r="I345" s="34">
        <f t="shared" si="7"/>
        <v>172</v>
      </c>
      <c r="J345" s="8">
        <f t="shared" si="7"/>
        <v>370</v>
      </c>
    </row>
    <row r="346" spans="1:13" s="13" customFormat="1" x14ac:dyDescent="0.25">
      <c r="A346" s="10" t="s">
        <v>30</v>
      </c>
      <c r="B346" s="157" t="s">
        <v>5</v>
      </c>
      <c r="C346" s="158"/>
      <c r="D346" s="158"/>
      <c r="E346" s="158"/>
      <c r="F346" s="158"/>
      <c r="G346" s="158"/>
      <c r="H346" s="158"/>
      <c r="I346" s="159"/>
      <c r="J346" s="35" t="s">
        <v>46</v>
      </c>
    </row>
    <row r="347" spans="1:13" s="13" customFormat="1" x14ac:dyDescent="0.25">
      <c r="A347" s="25" t="s">
        <v>11</v>
      </c>
      <c r="B347" s="26" t="s">
        <v>12</v>
      </c>
      <c r="C347" s="36"/>
      <c r="D347" s="36"/>
      <c r="E347" s="36"/>
      <c r="F347" s="36"/>
      <c r="G347" s="36"/>
      <c r="H347" s="36"/>
      <c r="I347" s="36"/>
      <c r="J347" s="25" t="s">
        <v>13</v>
      </c>
    </row>
    <row r="348" spans="1:13" s="13" customFormat="1" x14ac:dyDescent="0.25">
      <c r="A348" s="10" t="s">
        <v>31</v>
      </c>
      <c r="B348" s="37" t="s">
        <v>47</v>
      </c>
      <c r="C348" s="38"/>
      <c r="D348" s="38"/>
      <c r="E348" s="38"/>
      <c r="F348" s="38"/>
      <c r="G348" s="38"/>
      <c r="H348" s="38"/>
      <c r="I348" s="38"/>
      <c r="J348" s="30"/>
    </row>
    <row r="349" spans="1:13" s="13" customFormat="1" x14ac:dyDescent="0.25">
      <c r="A349" s="89"/>
      <c r="B349" s="2" t="s">
        <v>21</v>
      </c>
      <c r="C349" s="3" t="s">
        <v>36</v>
      </c>
      <c r="D349" s="3"/>
      <c r="E349" s="3"/>
      <c r="F349" s="3"/>
      <c r="G349" s="3"/>
      <c r="H349" s="3"/>
      <c r="I349" s="3"/>
      <c r="J349" s="4">
        <v>100</v>
      </c>
      <c r="M349" s="54" t="s">
        <v>97</v>
      </c>
    </row>
    <row r="350" spans="1:13" s="13" customFormat="1" x14ac:dyDescent="0.25">
      <c r="A350" s="118"/>
      <c r="B350" s="2" t="s">
        <v>22</v>
      </c>
      <c r="C350" s="3" t="s">
        <v>37</v>
      </c>
      <c r="D350" s="3"/>
      <c r="E350" s="3"/>
      <c r="F350" s="3"/>
      <c r="G350" s="3"/>
      <c r="H350" s="3"/>
      <c r="I350" s="3"/>
      <c r="J350" s="4">
        <v>30</v>
      </c>
      <c r="M350" s="54" t="s">
        <v>98</v>
      </c>
    </row>
    <row r="351" spans="1:13" s="13" customFormat="1" x14ac:dyDescent="0.25">
      <c r="A351" s="119"/>
      <c r="B351" s="5" t="s">
        <v>23</v>
      </c>
      <c r="C351" s="3" t="s">
        <v>38</v>
      </c>
      <c r="D351" s="3"/>
      <c r="E351" s="3"/>
      <c r="F351" s="3"/>
      <c r="G351" s="3"/>
      <c r="H351" s="3"/>
      <c r="I351" s="3"/>
      <c r="J351" s="4">
        <v>10043</v>
      </c>
      <c r="M351" s="54"/>
    </row>
    <row r="352" spans="1:13" s="13" customFormat="1" x14ac:dyDescent="0.25">
      <c r="A352" s="119"/>
      <c r="B352" s="5" t="s">
        <v>24</v>
      </c>
      <c r="C352" s="3" t="s">
        <v>68</v>
      </c>
      <c r="D352" s="3"/>
      <c r="E352" s="3"/>
      <c r="F352" s="3"/>
      <c r="G352" s="3"/>
      <c r="H352" s="3"/>
      <c r="I352" s="3"/>
      <c r="J352" s="4">
        <v>7</v>
      </c>
    </row>
    <row r="353" spans="1:13" s="13" customFormat="1" x14ac:dyDescent="0.25">
      <c r="A353" s="119"/>
      <c r="B353" s="5" t="s">
        <v>33</v>
      </c>
      <c r="C353" s="3" t="s">
        <v>39</v>
      </c>
      <c r="D353" s="3"/>
      <c r="E353" s="3"/>
      <c r="F353" s="3"/>
      <c r="G353" s="3"/>
      <c r="H353" s="3"/>
      <c r="I353" s="3"/>
      <c r="J353" s="4">
        <v>62</v>
      </c>
    </row>
    <row r="354" spans="1:13" s="13" customFormat="1" x14ac:dyDescent="0.25">
      <c r="A354" s="119"/>
      <c r="B354" s="5" t="s">
        <v>34</v>
      </c>
      <c r="C354" s="3" t="s">
        <v>65</v>
      </c>
      <c r="D354" s="3"/>
      <c r="E354" s="3"/>
      <c r="F354" s="3"/>
      <c r="G354" s="3"/>
      <c r="H354" s="3"/>
      <c r="I354" s="3"/>
      <c r="J354" s="4">
        <v>3139</v>
      </c>
    </row>
    <row r="355" spans="1:13" s="13" customFormat="1" x14ac:dyDescent="0.25">
      <c r="A355" s="119"/>
      <c r="B355" s="5" t="s">
        <v>35</v>
      </c>
      <c r="C355" s="3" t="s">
        <v>40</v>
      </c>
      <c r="D355" s="3"/>
      <c r="E355" s="3"/>
      <c r="F355" s="3"/>
      <c r="G355" s="3"/>
      <c r="H355" s="3"/>
      <c r="I355" s="3"/>
      <c r="J355" s="4">
        <v>141</v>
      </c>
    </row>
    <row r="356" spans="1:13" s="13" customFormat="1" x14ac:dyDescent="0.25">
      <c r="A356" s="119"/>
      <c r="B356" s="5" t="s">
        <v>67</v>
      </c>
      <c r="C356" s="3" t="s">
        <v>66</v>
      </c>
      <c r="D356" s="3"/>
      <c r="E356" s="3"/>
      <c r="F356" s="3"/>
      <c r="G356" s="3"/>
      <c r="H356" s="3"/>
      <c r="I356" s="3"/>
      <c r="J356" s="4">
        <v>14</v>
      </c>
    </row>
    <row r="357" spans="1:13" s="13" customFormat="1" x14ac:dyDescent="0.25">
      <c r="A357" s="120"/>
      <c r="B357" s="6" t="s">
        <v>41</v>
      </c>
      <c r="C357" s="7"/>
      <c r="D357" s="7"/>
      <c r="E357" s="7"/>
      <c r="F357" s="7"/>
      <c r="G357" s="7"/>
      <c r="H357" s="7"/>
      <c r="I357" s="7"/>
      <c r="J357" s="8">
        <f>SUM(J349:J356)</f>
        <v>13536</v>
      </c>
    </row>
    <row r="358" spans="1:13" s="13" customFormat="1" x14ac:dyDescent="0.25">
      <c r="A358" s="9" t="s">
        <v>43</v>
      </c>
      <c r="B358" s="10" t="s">
        <v>44</v>
      </c>
      <c r="C358" s="10"/>
      <c r="D358" s="10"/>
      <c r="E358" s="10"/>
      <c r="F358" s="10"/>
      <c r="G358" s="10"/>
      <c r="H358" s="11"/>
      <c r="I358" s="12"/>
      <c r="J358" s="8">
        <v>1251</v>
      </c>
      <c r="M358" s="65"/>
    </row>
    <row r="359" spans="1:13" s="13" customFormat="1" x14ac:dyDescent="0.25">
      <c r="A359" s="41" t="s">
        <v>50</v>
      </c>
      <c r="B359" s="42"/>
      <c r="C359" s="42"/>
      <c r="D359" s="42"/>
      <c r="E359" s="42"/>
      <c r="F359" s="43"/>
      <c r="G359" s="44"/>
      <c r="H359" s="44"/>
      <c r="I359" s="44"/>
      <c r="J359" s="142">
        <f>SUM(J358+J357+J345)</f>
        <v>15157</v>
      </c>
    </row>
    <row r="360" spans="1:13" s="13" customFormat="1" x14ac:dyDescent="0.25">
      <c r="A360" s="45"/>
      <c r="B360" s="46" t="s">
        <v>51</v>
      </c>
      <c r="C360" s="47"/>
      <c r="D360" s="47"/>
      <c r="E360" s="47"/>
      <c r="F360" s="47"/>
      <c r="G360" s="48"/>
      <c r="H360" s="48"/>
      <c r="I360" s="48"/>
      <c r="J360" s="142"/>
    </row>
    <row r="361" spans="1:13" s="13" customFormat="1" x14ac:dyDescent="0.25">
      <c r="A361" s="49" t="s">
        <v>64</v>
      </c>
      <c r="B361" s="49"/>
      <c r="C361" s="49"/>
      <c r="D361" s="49"/>
      <c r="E361" s="49"/>
      <c r="F361" s="49"/>
      <c r="G361" s="49"/>
      <c r="H361" s="49"/>
    </row>
    <row r="362" spans="1:13" s="13" customFormat="1" x14ac:dyDescent="0.25">
      <c r="A362" s="50" t="s">
        <v>89</v>
      </c>
      <c r="B362" s="50"/>
      <c r="C362" s="50"/>
      <c r="D362" s="50"/>
      <c r="E362" s="50"/>
      <c r="F362" s="50"/>
      <c r="G362" s="50"/>
      <c r="H362" s="50"/>
    </row>
    <row r="363" spans="1:13" s="13" customFormat="1" x14ac:dyDescent="0.25">
      <c r="A363" s="50" t="s">
        <v>70</v>
      </c>
      <c r="B363" s="50"/>
      <c r="C363" s="50"/>
      <c r="D363" s="50"/>
      <c r="E363" s="50"/>
      <c r="F363" s="50"/>
      <c r="G363" s="50"/>
      <c r="H363" s="50"/>
    </row>
    <row r="364" spans="1:13" s="13" customFormat="1" x14ac:dyDescent="0.25">
      <c r="A364" s="50" t="s">
        <v>71</v>
      </c>
      <c r="B364" s="50"/>
      <c r="C364" s="50"/>
      <c r="D364" s="50"/>
      <c r="E364" s="50"/>
      <c r="F364" s="50"/>
      <c r="G364" s="50"/>
      <c r="H364" s="50"/>
    </row>
    <row r="365" spans="1:13" s="13" customFormat="1" x14ac:dyDescent="0.25">
      <c r="A365" s="50" t="s">
        <v>72</v>
      </c>
      <c r="B365" s="50"/>
      <c r="C365" s="50"/>
      <c r="D365" s="50"/>
      <c r="E365" s="50"/>
      <c r="F365" s="50"/>
      <c r="G365" s="50"/>
      <c r="H365" s="50"/>
    </row>
    <row r="366" spans="1:13" s="13" customFormat="1" x14ac:dyDescent="0.25"/>
    <row r="367" spans="1:13" s="13" customFormat="1" x14ac:dyDescent="0.25"/>
    <row r="368" spans="1:13" s="13" customFormat="1" x14ac:dyDescent="0.25"/>
    <row r="369" s="13" customFormat="1" x14ac:dyDescent="0.25"/>
    <row r="370" s="13" customFormat="1" x14ac:dyDescent="0.25"/>
    <row r="371" s="13" customFormat="1" x14ac:dyDescent="0.25"/>
    <row r="372" s="13" customFormat="1" x14ac:dyDescent="0.25"/>
    <row r="373" s="13" customFormat="1" x14ac:dyDescent="0.25"/>
    <row r="374" s="13" customFormat="1" x14ac:dyDescent="0.25"/>
    <row r="375" s="13" customFormat="1" x14ac:dyDescent="0.25"/>
    <row r="376" s="13" customFormat="1" x14ac:dyDescent="0.25"/>
    <row r="377" s="13" customFormat="1" x14ac:dyDescent="0.25"/>
    <row r="378" s="13" customFormat="1" x14ac:dyDescent="0.25"/>
    <row r="379" s="13" customFormat="1" x14ac:dyDescent="0.25"/>
    <row r="380" s="13" customFormat="1" x14ac:dyDescent="0.25"/>
    <row r="381" s="13" customFormat="1" x14ac:dyDescent="0.25"/>
    <row r="382" s="13" customFormat="1" x14ac:dyDescent="0.25"/>
    <row r="383" s="13" customFormat="1" x14ac:dyDescent="0.25"/>
    <row r="384" s="13" customFormat="1" x14ac:dyDescent="0.25"/>
    <row r="385" spans="1:10" s="13" customFormat="1" x14ac:dyDescent="0.25"/>
    <row r="386" spans="1:10" s="13" customFormat="1" x14ac:dyDescent="0.25"/>
    <row r="387" spans="1:10" s="13" customFormat="1" x14ac:dyDescent="0.25"/>
    <row r="388" spans="1:10" s="13" customFormat="1" x14ac:dyDescent="0.25"/>
    <row r="389" spans="1:10" s="13" customFormat="1" x14ac:dyDescent="0.25"/>
    <row r="390" spans="1:10" s="13" customFormat="1" x14ac:dyDescent="0.25"/>
    <row r="391" spans="1:10" s="13" customFormat="1" x14ac:dyDescent="0.25"/>
    <row r="392" spans="1:10" s="13" customFormat="1" x14ac:dyDescent="0.25"/>
    <row r="393" spans="1:10" s="13" customFormat="1" x14ac:dyDescent="0.25"/>
    <row r="394" spans="1:10" s="13" customFormat="1" x14ac:dyDescent="0.25">
      <c r="A394" s="123" t="s">
        <v>0</v>
      </c>
      <c r="B394" s="123"/>
      <c r="C394" s="123"/>
      <c r="D394" s="123"/>
      <c r="E394" s="123"/>
      <c r="F394" s="123"/>
      <c r="G394" s="123"/>
      <c r="H394" s="123"/>
      <c r="I394" s="123"/>
      <c r="J394" s="123"/>
    </row>
    <row r="395" spans="1:10" s="13" customFormat="1" x14ac:dyDescent="0.25">
      <c r="A395" s="123" t="s">
        <v>1</v>
      </c>
      <c r="B395" s="123"/>
      <c r="C395" s="123"/>
      <c r="D395" s="123"/>
      <c r="E395" s="123"/>
      <c r="F395" s="123"/>
      <c r="G395" s="123"/>
      <c r="H395" s="123"/>
      <c r="I395" s="123"/>
      <c r="J395" s="123"/>
    </row>
    <row r="396" spans="1:10" s="13" customFormat="1" x14ac:dyDescent="0.25">
      <c r="C396" s="14"/>
      <c r="D396" s="14"/>
      <c r="E396" s="14"/>
      <c r="F396" s="14"/>
      <c r="G396" s="14"/>
      <c r="H396" s="14"/>
      <c r="I396" s="14"/>
      <c r="J396" s="14"/>
    </row>
    <row r="397" spans="1:10" s="13" customFormat="1" x14ac:dyDescent="0.25">
      <c r="A397" s="13" t="s">
        <v>2</v>
      </c>
      <c r="C397" s="15" t="s">
        <v>4</v>
      </c>
      <c r="D397" s="13" t="s">
        <v>73</v>
      </c>
      <c r="G397" s="16" t="s">
        <v>75</v>
      </c>
    </row>
    <row r="398" spans="1:10" s="13" customFormat="1" x14ac:dyDescent="0.25">
      <c r="A398" s="13" t="s">
        <v>3</v>
      </c>
      <c r="C398" s="15" t="s">
        <v>4</v>
      </c>
      <c r="D398" s="13" t="s">
        <v>54</v>
      </c>
      <c r="G398" s="17" t="s">
        <v>76</v>
      </c>
    </row>
    <row r="399" spans="1:10" s="13" customFormat="1" x14ac:dyDescent="0.25">
      <c r="A399" s="13" t="s">
        <v>53</v>
      </c>
      <c r="C399" s="15" t="s">
        <v>4</v>
      </c>
      <c r="D399" s="18" t="s">
        <v>57</v>
      </c>
      <c r="G399" s="17" t="s">
        <v>82</v>
      </c>
      <c r="I399" s="13" t="s">
        <v>49</v>
      </c>
      <c r="J399" s="13">
        <v>2023</v>
      </c>
    </row>
    <row r="400" spans="1:10" s="13" customFormat="1" x14ac:dyDescent="0.25"/>
    <row r="401" spans="1:13" s="13" customFormat="1" x14ac:dyDescent="0.25">
      <c r="A401" s="143" t="s">
        <v>30</v>
      </c>
      <c r="B401" s="144" t="s">
        <v>5</v>
      </c>
      <c r="C401" s="145"/>
      <c r="D401" s="146"/>
      <c r="E401" s="134" t="s">
        <v>90</v>
      </c>
      <c r="F401" s="134"/>
      <c r="G401" s="134"/>
      <c r="H401" s="134"/>
      <c r="I401" s="134"/>
      <c r="J401" s="154" t="s">
        <v>45</v>
      </c>
    </row>
    <row r="402" spans="1:13" s="13" customFormat="1" x14ac:dyDescent="0.25">
      <c r="A402" s="143"/>
      <c r="B402" s="147"/>
      <c r="C402" s="148"/>
      <c r="D402" s="149"/>
      <c r="E402" s="134" t="s">
        <v>91</v>
      </c>
      <c r="F402" s="134"/>
      <c r="G402" s="136"/>
      <c r="H402" s="137" t="s">
        <v>8</v>
      </c>
      <c r="I402" s="137"/>
      <c r="J402" s="154"/>
    </row>
    <row r="403" spans="1:13" s="13" customFormat="1" ht="33.75" x14ac:dyDescent="0.25">
      <c r="A403" s="143"/>
      <c r="B403" s="150"/>
      <c r="C403" s="151"/>
      <c r="D403" s="152"/>
      <c r="E403" s="20" t="s">
        <v>52</v>
      </c>
      <c r="F403" s="19" t="s">
        <v>6</v>
      </c>
      <c r="G403" s="55" t="s">
        <v>7</v>
      </c>
      <c r="H403" s="23" t="s">
        <v>9</v>
      </c>
      <c r="I403" s="24" t="s">
        <v>10</v>
      </c>
      <c r="J403" s="154"/>
    </row>
    <row r="404" spans="1:13" s="13" customFormat="1" x14ac:dyDescent="0.25">
      <c r="A404" s="25" t="s">
        <v>11</v>
      </c>
      <c r="B404" s="160" t="s">
        <v>12</v>
      </c>
      <c r="C404" s="161"/>
      <c r="D404" s="162"/>
      <c r="E404" s="25" t="s">
        <v>13</v>
      </c>
      <c r="F404" s="25" t="s">
        <v>14</v>
      </c>
      <c r="G404" s="26" t="s">
        <v>15</v>
      </c>
      <c r="H404" s="25" t="s">
        <v>16</v>
      </c>
      <c r="I404" s="26" t="s">
        <v>17</v>
      </c>
      <c r="J404" s="25" t="s">
        <v>18</v>
      </c>
    </row>
    <row r="405" spans="1:13" s="13" customFormat="1" x14ac:dyDescent="0.25">
      <c r="A405" s="25" t="s">
        <v>42</v>
      </c>
      <c r="B405" s="112" t="s">
        <v>19</v>
      </c>
      <c r="C405" s="113"/>
      <c r="D405" s="114"/>
      <c r="E405" s="27"/>
      <c r="F405" s="28"/>
      <c r="G405" s="29"/>
      <c r="H405" s="28"/>
      <c r="I405" s="29"/>
      <c r="J405" s="30"/>
    </row>
    <row r="406" spans="1:13" s="13" customFormat="1" x14ac:dyDescent="0.25">
      <c r="A406" s="10" t="s">
        <v>32</v>
      </c>
      <c r="B406" s="115" t="s">
        <v>20</v>
      </c>
      <c r="C406" s="116"/>
      <c r="D406" s="117"/>
      <c r="E406" s="27"/>
      <c r="F406" s="28"/>
      <c r="G406" s="29"/>
      <c r="H406" s="28"/>
      <c r="I406" s="29"/>
      <c r="J406" s="30"/>
    </row>
    <row r="407" spans="1:13" s="13" customFormat="1" x14ac:dyDescent="0.25">
      <c r="A407" s="118"/>
      <c r="B407" s="2" t="s">
        <v>21</v>
      </c>
      <c r="C407" s="121" t="s">
        <v>25</v>
      </c>
      <c r="D407" s="122"/>
      <c r="E407" s="31">
        <v>0</v>
      </c>
      <c r="F407" s="4">
        <v>0</v>
      </c>
      <c r="G407" s="32">
        <v>0</v>
      </c>
      <c r="H407" s="4">
        <v>0</v>
      </c>
      <c r="I407" s="32">
        <v>0</v>
      </c>
      <c r="J407" s="4">
        <f>SUM(E407:I407)</f>
        <v>0</v>
      </c>
    </row>
    <row r="408" spans="1:13" s="13" customFormat="1" x14ac:dyDescent="0.25">
      <c r="A408" s="119"/>
      <c r="B408" s="2" t="s">
        <v>22</v>
      </c>
      <c r="C408" s="121" t="s">
        <v>26</v>
      </c>
      <c r="D408" s="122"/>
      <c r="E408" s="31">
        <v>1374</v>
      </c>
      <c r="F408" s="4">
        <v>210</v>
      </c>
      <c r="G408" s="32">
        <v>15</v>
      </c>
      <c r="H408" s="4">
        <v>0</v>
      </c>
      <c r="I408" s="32">
        <v>1646</v>
      </c>
      <c r="J408" s="4">
        <f>SUM(E408:I408)</f>
        <v>3245</v>
      </c>
    </row>
    <row r="409" spans="1:13" s="13" customFormat="1" x14ac:dyDescent="0.25">
      <c r="A409" s="119"/>
      <c r="B409" s="2" t="s">
        <v>23</v>
      </c>
      <c r="C409" s="33" t="s">
        <v>27</v>
      </c>
      <c r="D409" s="33"/>
      <c r="E409" s="31">
        <v>0</v>
      </c>
      <c r="F409" s="4">
        <v>0</v>
      </c>
      <c r="G409" s="32">
        <v>0</v>
      </c>
      <c r="H409" s="4">
        <v>0</v>
      </c>
      <c r="I409" s="32">
        <v>0</v>
      </c>
      <c r="J409" s="4">
        <f>SUM(E409:I409)</f>
        <v>0</v>
      </c>
    </row>
    <row r="410" spans="1:13" s="13" customFormat="1" x14ac:dyDescent="0.25">
      <c r="A410" s="119"/>
      <c r="B410" s="2" t="s">
        <v>24</v>
      </c>
      <c r="C410" s="121" t="s">
        <v>28</v>
      </c>
      <c r="D410" s="122"/>
      <c r="E410" s="31">
        <v>0</v>
      </c>
      <c r="F410" s="4">
        <v>0</v>
      </c>
      <c r="G410" s="32">
        <v>0</v>
      </c>
      <c r="H410" s="4">
        <v>0</v>
      </c>
      <c r="I410" s="32">
        <v>0</v>
      </c>
      <c r="J410" s="4">
        <f>SUM(E410:I410)</f>
        <v>0</v>
      </c>
    </row>
    <row r="411" spans="1:13" s="13" customFormat="1" x14ac:dyDescent="0.25">
      <c r="A411" s="120"/>
      <c r="B411" s="10" t="s">
        <v>29</v>
      </c>
      <c r="C411" s="10"/>
      <c r="D411" s="10"/>
      <c r="E411" s="8">
        <f t="shared" ref="E411:J411" si="8">SUM(E407:E410)</f>
        <v>1374</v>
      </c>
      <c r="F411" s="8">
        <f t="shared" si="8"/>
        <v>210</v>
      </c>
      <c r="G411" s="34">
        <f t="shared" si="8"/>
        <v>15</v>
      </c>
      <c r="H411" s="8">
        <f t="shared" si="8"/>
        <v>0</v>
      </c>
      <c r="I411" s="34">
        <f t="shared" si="8"/>
        <v>1646</v>
      </c>
      <c r="J411" s="8">
        <f t="shared" si="8"/>
        <v>3245</v>
      </c>
    </row>
    <row r="412" spans="1:13" s="13" customFormat="1" x14ac:dyDescent="0.25">
      <c r="A412" s="10" t="s">
        <v>30</v>
      </c>
      <c r="B412" s="157" t="s">
        <v>5</v>
      </c>
      <c r="C412" s="158"/>
      <c r="D412" s="158"/>
      <c r="E412" s="158"/>
      <c r="F412" s="158"/>
      <c r="G412" s="158"/>
      <c r="H412" s="158"/>
      <c r="I412" s="159"/>
      <c r="J412" s="35" t="s">
        <v>46</v>
      </c>
    </row>
    <row r="413" spans="1:13" s="13" customFormat="1" x14ac:dyDescent="0.25">
      <c r="A413" s="25" t="s">
        <v>11</v>
      </c>
      <c r="B413" s="26" t="s">
        <v>12</v>
      </c>
      <c r="C413" s="36"/>
      <c r="D413" s="36"/>
      <c r="E413" s="36"/>
      <c r="F413" s="36"/>
      <c r="G413" s="36"/>
      <c r="H413" s="36"/>
      <c r="I413" s="36"/>
      <c r="J413" s="25" t="s">
        <v>13</v>
      </c>
    </row>
    <row r="414" spans="1:13" s="13" customFormat="1" x14ac:dyDescent="0.25">
      <c r="A414" s="10" t="s">
        <v>31</v>
      </c>
      <c r="B414" s="37" t="s">
        <v>47</v>
      </c>
      <c r="C414" s="38"/>
      <c r="D414" s="38"/>
      <c r="E414" s="38"/>
      <c r="F414" s="38"/>
      <c r="G414" s="38"/>
      <c r="H414" s="38"/>
      <c r="I414" s="38"/>
      <c r="J414" s="30"/>
    </row>
    <row r="415" spans="1:13" s="13" customFormat="1" x14ac:dyDescent="0.25">
      <c r="A415" s="28"/>
      <c r="B415" s="2" t="s">
        <v>21</v>
      </c>
      <c r="C415" s="3" t="s">
        <v>36</v>
      </c>
      <c r="D415" s="3"/>
      <c r="E415" s="3"/>
      <c r="F415" s="3"/>
      <c r="G415" s="3"/>
      <c r="H415" s="3"/>
      <c r="I415" s="3"/>
      <c r="J415" s="4">
        <v>521</v>
      </c>
      <c r="K415" s="54"/>
      <c r="M415" s="54" t="s">
        <v>88</v>
      </c>
    </row>
    <row r="416" spans="1:13" s="13" customFormat="1" x14ac:dyDescent="0.25">
      <c r="A416" s="118"/>
      <c r="B416" s="2" t="s">
        <v>22</v>
      </c>
      <c r="C416" s="3" t="s">
        <v>37</v>
      </c>
      <c r="D416" s="3"/>
      <c r="E416" s="3"/>
      <c r="F416" s="3"/>
      <c r="G416" s="3"/>
      <c r="H416" s="3"/>
      <c r="I416" s="3"/>
      <c r="J416" s="4">
        <v>300</v>
      </c>
      <c r="M416" s="54"/>
    </row>
    <row r="417" spans="1:14" s="13" customFormat="1" x14ac:dyDescent="0.25">
      <c r="A417" s="119"/>
      <c r="B417" s="5" t="s">
        <v>23</v>
      </c>
      <c r="C417" s="3" t="s">
        <v>38</v>
      </c>
      <c r="D417" s="3"/>
      <c r="E417" s="3"/>
      <c r="F417" s="3"/>
      <c r="G417" s="3"/>
      <c r="H417" s="3"/>
      <c r="I417" s="3"/>
      <c r="J417" s="4">
        <v>7586</v>
      </c>
    </row>
    <row r="418" spans="1:14" s="13" customFormat="1" x14ac:dyDescent="0.25">
      <c r="A418" s="119"/>
      <c r="B418" s="5" t="s">
        <v>24</v>
      </c>
      <c r="C418" s="3" t="s">
        <v>68</v>
      </c>
      <c r="D418" s="3"/>
      <c r="E418" s="3"/>
      <c r="F418" s="3"/>
      <c r="G418" s="3"/>
      <c r="H418" s="3"/>
      <c r="I418" s="3"/>
      <c r="J418" s="4">
        <v>415</v>
      </c>
    </row>
    <row r="419" spans="1:14" s="13" customFormat="1" x14ac:dyDescent="0.25">
      <c r="A419" s="119"/>
      <c r="B419" s="5" t="s">
        <v>33</v>
      </c>
      <c r="C419" s="3" t="s">
        <v>39</v>
      </c>
      <c r="D419" s="3"/>
      <c r="E419" s="3"/>
      <c r="F419" s="3"/>
      <c r="G419" s="3"/>
      <c r="H419" s="3"/>
      <c r="I419" s="3"/>
      <c r="J419" s="4">
        <v>153</v>
      </c>
      <c r="M419" s="54" t="s">
        <v>87</v>
      </c>
      <c r="N419" s="40"/>
    </row>
    <row r="420" spans="1:14" s="13" customFormat="1" x14ac:dyDescent="0.25">
      <c r="A420" s="119"/>
      <c r="B420" s="5" t="s">
        <v>34</v>
      </c>
      <c r="C420" s="3" t="s">
        <v>65</v>
      </c>
      <c r="D420" s="3"/>
      <c r="E420" s="3"/>
      <c r="F420" s="3"/>
      <c r="G420" s="3"/>
      <c r="H420" s="3"/>
      <c r="I420" s="3"/>
      <c r="J420" s="4">
        <v>12105</v>
      </c>
      <c r="M420" s="54"/>
    </row>
    <row r="421" spans="1:14" s="13" customFormat="1" x14ac:dyDescent="0.25">
      <c r="A421" s="119"/>
      <c r="B421" s="5" t="s">
        <v>35</v>
      </c>
      <c r="C421" s="3" t="s">
        <v>40</v>
      </c>
      <c r="D421" s="3"/>
      <c r="E421" s="3"/>
      <c r="F421" s="3"/>
      <c r="G421" s="3"/>
      <c r="H421" s="3"/>
      <c r="I421" s="3"/>
      <c r="J421" s="4">
        <v>174</v>
      </c>
      <c r="M421" s="54"/>
    </row>
    <row r="422" spans="1:14" s="13" customFormat="1" x14ac:dyDescent="0.25">
      <c r="A422" s="119"/>
      <c r="B422" s="5" t="s">
        <v>67</v>
      </c>
      <c r="C422" s="3" t="s">
        <v>66</v>
      </c>
      <c r="D422" s="3"/>
      <c r="E422" s="3"/>
      <c r="F422" s="3"/>
      <c r="G422" s="3"/>
      <c r="H422" s="3"/>
      <c r="I422" s="3"/>
      <c r="J422" s="4">
        <v>280</v>
      </c>
    </row>
    <row r="423" spans="1:14" s="13" customFormat="1" x14ac:dyDescent="0.25">
      <c r="A423" s="120"/>
      <c r="B423" s="6" t="s">
        <v>41</v>
      </c>
      <c r="C423" s="7"/>
      <c r="D423" s="7"/>
      <c r="E423" s="7"/>
      <c r="F423" s="7"/>
      <c r="G423" s="7"/>
      <c r="H423" s="7"/>
      <c r="I423" s="7"/>
      <c r="J423" s="8">
        <f>SUM(J415:J422)</f>
        <v>21534</v>
      </c>
    </row>
    <row r="424" spans="1:14" s="13" customFormat="1" x14ac:dyDescent="0.25">
      <c r="A424" s="9" t="s">
        <v>43</v>
      </c>
      <c r="B424" s="10" t="s">
        <v>44</v>
      </c>
      <c r="C424" s="10"/>
      <c r="D424" s="10"/>
      <c r="E424" s="10"/>
      <c r="F424" s="10"/>
      <c r="G424" s="10"/>
      <c r="H424" s="11"/>
      <c r="I424" s="12"/>
      <c r="J424" s="8">
        <v>2813</v>
      </c>
    </row>
    <row r="425" spans="1:14" s="13" customFormat="1" x14ac:dyDescent="0.25">
      <c r="A425" s="41" t="s">
        <v>50</v>
      </c>
      <c r="B425" s="42"/>
      <c r="C425" s="42"/>
      <c r="D425" s="42"/>
      <c r="E425" s="42"/>
      <c r="F425" s="43"/>
      <c r="G425" s="44"/>
      <c r="H425" s="44"/>
      <c r="I425" s="44"/>
      <c r="J425" s="142">
        <f>SUM(J424+J423+J411)</f>
        <v>27592</v>
      </c>
    </row>
    <row r="426" spans="1:14" s="13" customFormat="1" x14ac:dyDescent="0.25">
      <c r="A426" s="45"/>
      <c r="B426" s="46" t="s">
        <v>51</v>
      </c>
      <c r="C426" s="47"/>
      <c r="D426" s="47"/>
      <c r="E426" s="47"/>
      <c r="F426" s="47"/>
      <c r="G426" s="48"/>
      <c r="H426" s="48"/>
      <c r="I426" s="48"/>
      <c r="J426" s="142"/>
    </row>
    <row r="427" spans="1:14" s="13" customFormat="1" x14ac:dyDescent="0.25">
      <c r="A427" s="49" t="s">
        <v>64</v>
      </c>
      <c r="B427" s="49"/>
      <c r="C427" s="49"/>
      <c r="D427" s="49"/>
      <c r="E427" s="49"/>
      <c r="F427" s="49"/>
      <c r="G427" s="49"/>
      <c r="H427" s="49"/>
    </row>
    <row r="428" spans="1:14" s="13" customFormat="1" x14ac:dyDescent="0.25">
      <c r="A428" s="50" t="s">
        <v>89</v>
      </c>
      <c r="B428" s="50"/>
      <c r="C428" s="50"/>
      <c r="D428" s="50"/>
      <c r="E428" s="50"/>
      <c r="F428" s="50"/>
      <c r="G428" s="50"/>
      <c r="H428" s="50"/>
    </row>
    <row r="429" spans="1:14" s="13" customFormat="1" x14ac:dyDescent="0.25">
      <c r="A429" s="50" t="s">
        <v>70</v>
      </c>
      <c r="B429" s="50"/>
      <c r="C429" s="50"/>
      <c r="D429" s="50"/>
      <c r="E429" s="50"/>
      <c r="F429" s="50"/>
      <c r="G429" s="50"/>
      <c r="H429" s="50"/>
    </row>
    <row r="430" spans="1:14" s="13" customFormat="1" x14ac:dyDescent="0.25">
      <c r="A430" s="50" t="s">
        <v>71</v>
      </c>
      <c r="B430" s="50"/>
      <c r="C430" s="50"/>
      <c r="D430" s="50"/>
      <c r="E430" s="50"/>
      <c r="F430" s="50"/>
      <c r="G430" s="50"/>
      <c r="H430" s="50"/>
    </row>
    <row r="431" spans="1:14" s="13" customFormat="1" x14ac:dyDescent="0.25">
      <c r="A431" s="50" t="s">
        <v>72</v>
      </c>
      <c r="B431" s="50"/>
      <c r="C431" s="50"/>
      <c r="D431" s="50"/>
      <c r="E431" s="50"/>
      <c r="F431" s="50"/>
      <c r="G431" s="50"/>
      <c r="H431" s="50"/>
    </row>
    <row r="432" spans="1:14" s="13" customFormat="1" x14ac:dyDescent="0.25"/>
    <row r="433" s="13" customFormat="1" x14ac:dyDescent="0.25"/>
    <row r="434" s="13" customFormat="1" x14ac:dyDescent="0.25"/>
    <row r="435" s="13" customFormat="1" x14ac:dyDescent="0.25"/>
    <row r="436" s="13" customFormat="1" x14ac:dyDescent="0.25"/>
    <row r="437" s="13" customFormat="1" x14ac:dyDescent="0.25"/>
    <row r="438" s="13" customFormat="1" x14ac:dyDescent="0.25"/>
    <row r="439" s="13" customFormat="1" x14ac:dyDescent="0.25"/>
    <row r="440" s="13" customFormat="1" x14ac:dyDescent="0.25"/>
    <row r="441" s="13" customFormat="1" x14ac:dyDescent="0.25"/>
    <row r="442" s="13" customFormat="1" x14ac:dyDescent="0.25"/>
    <row r="443" s="13" customFormat="1" x14ac:dyDescent="0.25"/>
    <row r="444" s="13" customFormat="1" x14ac:dyDescent="0.25"/>
    <row r="445" s="13" customFormat="1" x14ac:dyDescent="0.25"/>
    <row r="446" s="13" customFormat="1" x14ac:dyDescent="0.25"/>
    <row r="447" s="13" customFormat="1" x14ac:dyDescent="0.25"/>
    <row r="448" s="13" customFormat="1" x14ac:dyDescent="0.25"/>
    <row r="449" spans="1:10" s="13" customFormat="1" x14ac:dyDescent="0.25"/>
    <row r="450" spans="1:10" s="13" customFormat="1" x14ac:dyDescent="0.25"/>
    <row r="451" spans="1:10" s="13" customFormat="1" x14ac:dyDescent="0.25"/>
    <row r="452" spans="1:10" s="13" customFormat="1" x14ac:dyDescent="0.25"/>
    <row r="453" spans="1:10" s="13" customFormat="1" x14ac:dyDescent="0.25"/>
    <row r="454" spans="1:10" s="13" customFormat="1" x14ac:dyDescent="0.25"/>
    <row r="455" spans="1:10" s="13" customFormat="1" x14ac:dyDescent="0.25"/>
    <row r="456" spans="1:10" s="13" customFormat="1" x14ac:dyDescent="0.25"/>
    <row r="457" spans="1:10" s="13" customFormat="1" x14ac:dyDescent="0.25"/>
    <row r="458" spans="1:10" s="13" customFormat="1" x14ac:dyDescent="0.25"/>
    <row r="459" spans="1:10" s="13" customFormat="1" x14ac:dyDescent="0.25"/>
    <row r="460" spans="1:10" s="13" customFormat="1" x14ac:dyDescent="0.25">
      <c r="A460" s="123" t="s">
        <v>0</v>
      </c>
      <c r="B460" s="123"/>
      <c r="C460" s="123"/>
      <c r="D460" s="123"/>
      <c r="E460" s="123"/>
      <c r="F460" s="123"/>
      <c r="G460" s="123"/>
      <c r="H460" s="123"/>
      <c r="I460" s="123"/>
      <c r="J460" s="123"/>
    </row>
    <row r="461" spans="1:10" s="13" customFormat="1" x14ac:dyDescent="0.25">
      <c r="A461" s="123" t="s">
        <v>1</v>
      </c>
      <c r="B461" s="123"/>
      <c r="C461" s="123"/>
      <c r="D461" s="123"/>
      <c r="E461" s="123"/>
      <c r="F461" s="123"/>
      <c r="G461" s="123"/>
      <c r="H461" s="123"/>
      <c r="I461" s="123"/>
      <c r="J461" s="123"/>
    </row>
    <row r="462" spans="1:10" s="13" customFormat="1" x14ac:dyDescent="0.25">
      <c r="C462" s="14"/>
      <c r="D462" s="14"/>
      <c r="E462" s="14"/>
      <c r="F462" s="14"/>
      <c r="G462" s="14"/>
      <c r="H462" s="14"/>
      <c r="I462" s="14"/>
      <c r="J462" s="14"/>
    </row>
    <row r="463" spans="1:10" s="13" customFormat="1" x14ac:dyDescent="0.25">
      <c r="A463" s="13" t="s">
        <v>2</v>
      </c>
      <c r="C463" s="15" t="s">
        <v>4</v>
      </c>
      <c r="D463" s="13" t="s">
        <v>73</v>
      </c>
      <c r="G463" s="16" t="s">
        <v>75</v>
      </c>
    </row>
    <row r="464" spans="1:10" s="13" customFormat="1" x14ac:dyDescent="0.25">
      <c r="A464" s="13" t="s">
        <v>3</v>
      </c>
      <c r="C464" s="15" t="s">
        <v>4</v>
      </c>
      <c r="D464" s="13" t="s">
        <v>54</v>
      </c>
      <c r="G464" s="17" t="s">
        <v>76</v>
      </c>
    </row>
    <row r="465" spans="1:13" s="13" customFormat="1" x14ac:dyDescent="0.25">
      <c r="A465" s="13" t="s">
        <v>53</v>
      </c>
      <c r="C465" s="15" t="s">
        <v>4</v>
      </c>
      <c r="D465" s="18" t="s">
        <v>62</v>
      </c>
      <c r="G465" s="17" t="s">
        <v>83</v>
      </c>
      <c r="I465" s="13" t="s">
        <v>49</v>
      </c>
      <c r="J465" s="13">
        <v>2023</v>
      </c>
    </row>
    <row r="466" spans="1:13" s="13" customFormat="1" x14ac:dyDescent="0.25"/>
    <row r="467" spans="1:13" s="13" customFormat="1" x14ac:dyDescent="0.25">
      <c r="A467" s="143" t="s">
        <v>30</v>
      </c>
      <c r="B467" s="144" t="s">
        <v>5</v>
      </c>
      <c r="C467" s="145"/>
      <c r="D467" s="146"/>
      <c r="E467" s="153" t="s">
        <v>90</v>
      </c>
      <c r="F467" s="153"/>
      <c r="G467" s="153"/>
      <c r="H467" s="153"/>
      <c r="I467" s="153"/>
      <c r="J467" s="154" t="s">
        <v>45</v>
      </c>
    </row>
    <row r="468" spans="1:13" s="13" customFormat="1" x14ac:dyDescent="0.25">
      <c r="A468" s="143"/>
      <c r="B468" s="147"/>
      <c r="C468" s="148"/>
      <c r="D468" s="149"/>
      <c r="E468" s="153" t="s">
        <v>91</v>
      </c>
      <c r="F468" s="153"/>
      <c r="G468" s="155"/>
      <c r="H468" s="156" t="s">
        <v>8</v>
      </c>
      <c r="I468" s="156"/>
      <c r="J468" s="154"/>
    </row>
    <row r="469" spans="1:13" s="13" customFormat="1" ht="33.75" x14ac:dyDescent="0.25">
      <c r="A469" s="143"/>
      <c r="B469" s="150"/>
      <c r="C469" s="151"/>
      <c r="D469" s="152"/>
      <c r="E469" s="20" t="s">
        <v>52</v>
      </c>
      <c r="F469" s="21" t="s">
        <v>6</v>
      </c>
      <c r="G469" s="22" t="s">
        <v>7</v>
      </c>
      <c r="H469" s="23" t="s">
        <v>9</v>
      </c>
      <c r="I469" s="51" t="s">
        <v>10</v>
      </c>
      <c r="J469" s="154"/>
    </row>
    <row r="470" spans="1:13" s="13" customFormat="1" x14ac:dyDescent="0.25">
      <c r="A470" s="25" t="s">
        <v>11</v>
      </c>
      <c r="B470" s="160" t="s">
        <v>12</v>
      </c>
      <c r="C470" s="161"/>
      <c r="D470" s="162"/>
      <c r="E470" s="25" t="s">
        <v>13</v>
      </c>
      <c r="F470" s="25" t="s">
        <v>14</v>
      </c>
      <c r="G470" s="26" t="s">
        <v>15</v>
      </c>
      <c r="H470" s="25" t="s">
        <v>16</v>
      </c>
      <c r="I470" s="26" t="s">
        <v>17</v>
      </c>
      <c r="J470" s="25" t="s">
        <v>18</v>
      </c>
    </row>
    <row r="471" spans="1:13" s="13" customFormat="1" x14ac:dyDescent="0.25">
      <c r="A471" s="25" t="s">
        <v>42</v>
      </c>
      <c r="B471" s="112" t="s">
        <v>19</v>
      </c>
      <c r="C471" s="113"/>
      <c r="D471" s="114"/>
      <c r="E471" s="27"/>
      <c r="F471" s="28"/>
      <c r="G471" s="29"/>
      <c r="H471" s="28"/>
      <c r="I471" s="29"/>
      <c r="J471" s="30"/>
    </row>
    <row r="472" spans="1:13" s="13" customFormat="1" x14ac:dyDescent="0.25">
      <c r="A472" s="10" t="s">
        <v>32</v>
      </c>
      <c r="B472" s="115" t="s">
        <v>20</v>
      </c>
      <c r="C472" s="116"/>
      <c r="D472" s="117"/>
      <c r="E472" s="27"/>
      <c r="F472" s="28"/>
      <c r="G472" s="29"/>
      <c r="H472" s="28"/>
      <c r="I472" s="29"/>
      <c r="J472" s="30"/>
      <c r="M472" s="13" t="s">
        <v>86</v>
      </c>
    </row>
    <row r="473" spans="1:13" s="13" customFormat="1" x14ac:dyDescent="0.25">
      <c r="A473" s="118"/>
      <c r="B473" s="2" t="s">
        <v>21</v>
      </c>
      <c r="C473" s="121" t="s">
        <v>25</v>
      </c>
      <c r="D473" s="122"/>
      <c r="E473" s="31">
        <v>0</v>
      </c>
      <c r="F473" s="4">
        <v>0</v>
      </c>
      <c r="G473" s="32">
        <v>0</v>
      </c>
      <c r="H473" s="4">
        <v>0</v>
      </c>
      <c r="I473" s="32">
        <v>0</v>
      </c>
      <c r="J473" s="4">
        <f>SUM(E473:I473)</f>
        <v>0</v>
      </c>
    </row>
    <row r="474" spans="1:13" s="13" customFormat="1" x14ac:dyDescent="0.25">
      <c r="A474" s="119"/>
      <c r="B474" s="2" t="s">
        <v>22</v>
      </c>
      <c r="C474" s="121" t="s">
        <v>26</v>
      </c>
      <c r="D474" s="122"/>
      <c r="E474" s="31">
        <v>317</v>
      </c>
      <c r="F474" s="4">
        <v>105</v>
      </c>
      <c r="G474" s="32">
        <v>26</v>
      </c>
      <c r="H474" s="4">
        <v>0</v>
      </c>
      <c r="I474" s="32">
        <v>427</v>
      </c>
      <c r="J474" s="4">
        <f>SUM(E474:I474)</f>
        <v>875</v>
      </c>
    </row>
    <row r="475" spans="1:13" s="13" customFormat="1" x14ac:dyDescent="0.25">
      <c r="A475" s="119"/>
      <c r="B475" s="2" t="s">
        <v>23</v>
      </c>
      <c r="C475" s="33" t="s">
        <v>27</v>
      </c>
      <c r="D475" s="33"/>
      <c r="E475" s="31">
        <v>0</v>
      </c>
      <c r="F475" s="4">
        <v>0</v>
      </c>
      <c r="G475" s="32">
        <v>0</v>
      </c>
      <c r="H475" s="4">
        <v>0</v>
      </c>
      <c r="I475" s="32">
        <v>0</v>
      </c>
      <c r="J475" s="4">
        <f>SUM(E475:I475)</f>
        <v>0</v>
      </c>
    </row>
    <row r="476" spans="1:13" s="13" customFormat="1" x14ac:dyDescent="0.25">
      <c r="A476" s="119"/>
      <c r="B476" s="2" t="s">
        <v>24</v>
      </c>
      <c r="C476" s="121" t="s">
        <v>28</v>
      </c>
      <c r="D476" s="122"/>
      <c r="E476" s="31">
        <v>0</v>
      </c>
      <c r="F476" s="4">
        <v>0</v>
      </c>
      <c r="G476" s="32">
        <v>0</v>
      </c>
      <c r="H476" s="4">
        <v>0</v>
      </c>
      <c r="I476" s="32">
        <v>0</v>
      </c>
      <c r="J476" s="4">
        <f>SUM(E476:I476)</f>
        <v>0</v>
      </c>
    </row>
    <row r="477" spans="1:13" s="13" customFormat="1" x14ac:dyDescent="0.25">
      <c r="A477" s="120"/>
      <c r="B477" s="10" t="s">
        <v>29</v>
      </c>
      <c r="C477" s="10"/>
      <c r="D477" s="10"/>
      <c r="E477" s="8">
        <f t="shared" ref="E477:J477" si="9">SUM(E473:E476)</f>
        <v>317</v>
      </c>
      <c r="F477" s="8">
        <f t="shared" si="9"/>
        <v>105</v>
      </c>
      <c r="G477" s="34">
        <f t="shared" si="9"/>
        <v>26</v>
      </c>
      <c r="H477" s="8">
        <f t="shared" si="9"/>
        <v>0</v>
      </c>
      <c r="I477" s="34">
        <f t="shared" si="9"/>
        <v>427</v>
      </c>
      <c r="J477" s="8">
        <f t="shared" si="9"/>
        <v>875</v>
      </c>
    </row>
    <row r="478" spans="1:13" s="13" customFormat="1" x14ac:dyDescent="0.25">
      <c r="A478" s="10" t="s">
        <v>30</v>
      </c>
      <c r="B478" s="157" t="s">
        <v>5</v>
      </c>
      <c r="C478" s="158"/>
      <c r="D478" s="158"/>
      <c r="E478" s="158"/>
      <c r="F478" s="158"/>
      <c r="G478" s="158"/>
      <c r="H478" s="158"/>
      <c r="I478" s="159"/>
      <c r="J478" s="35" t="s">
        <v>46</v>
      </c>
    </row>
    <row r="479" spans="1:13" s="13" customFormat="1" x14ac:dyDescent="0.25">
      <c r="A479" s="25" t="s">
        <v>11</v>
      </c>
      <c r="B479" s="26" t="s">
        <v>12</v>
      </c>
      <c r="C479" s="36"/>
      <c r="D479" s="36"/>
      <c r="E479" s="36"/>
      <c r="F479" s="36"/>
      <c r="G479" s="36"/>
      <c r="H479" s="36"/>
      <c r="I479" s="36"/>
      <c r="J479" s="25" t="s">
        <v>13</v>
      </c>
    </row>
    <row r="480" spans="1:13" s="13" customFormat="1" x14ac:dyDescent="0.25">
      <c r="A480" s="10" t="s">
        <v>31</v>
      </c>
      <c r="B480" s="37" t="s">
        <v>47</v>
      </c>
      <c r="C480" s="38"/>
      <c r="D480" s="38"/>
      <c r="E480" s="38"/>
      <c r="F480" s="38"/>
      <c r="G480" s="38"/>
      <c r="H480" s="38"/>
      <c r="I480" s="38"/>
      <c r="J480" s="30"/>
    </row>
    <row r="481" spans="1:13" s="13" customFormat="1" x14ac:dyDescent="0.25">
      <c r="A481" s="90"/>
      <c r="B481" s="2" t="s">
        <v>21</v>
      </c>
      <c r="C481" s="3" t="s">
        <v>36</v>
      </c>
      <c r="D481" s="3"/>
      <c r="E481" s="3"/>
      <c r="F481" s="3"/>
      <c r="G481" s="3"/>
      <c r="H481" s="3"/>
      <c r="I481" s="3"/>
      <c r="J481" s="4">
        <v>1234</v>
      </c>
    </row>
    <row r="482" spans="1:13" s="13" customFormat="1" x14ac:dyDescent="0.25">
      <c r="A482" s="118"/>
      <c r="B482" s="2" t="s">
        <v>22</v>
      </c>
      <c r="C482" s="3" t="s">
        <v>37</v>
      </c>
      <c r="D482" s="3"/>
      <c r="E482" s="3"/>
      <c r="F482" s="3"/>
      <c r="G482" s="3"/>
      <c r="H482" s="3"/>
      <c r="I482" s="3"/>
      <c r="J482" s="4">
        <v>157</v>
      </c>
    </row>
    <row r="483" spans="1:13" s="13" customFormat="1" x14ac:dyDescent="0.25">
      <c r="A483" s="119"/>
      <c r="B483" s="5" t="s">
        <v>23</v>
      </c>
      <c r="C483" s="3" t="s">
        <v>38</v>
      </c>
      <c r="D483" s="3"/>
      <c r="E483" s="3"/>
      <c r="F483" s="3"/>
      <c r="G483" s="3"/>
      <c r="H483" s="3"/>
      <c r="I483" s="3"/>
      <c r="J483" s="4">
        <v>5826</v>
      </c>
      <c r="M483" s="13" t="s">
        <v>86</v>
      </c>
    </row>
    <row r="484" spans="1:13" s="13" customFormat="1" x14ac:dyDescent="0.25">
      <c r="A484" s="119"/>
      <c r="B484" s="5" t="s">
        <v>24</v>
      </c>
      <c r="C484" s="3" t="s">
        <v>68</v>
      </c>
      <c r="D484" s="3"/>
      <c r="E484" s="3"/>
      <c r="F484" s="3"/>
      <c r="G484" s="3"/>
      <c r="H484" s="3"/>
      <c r="I484" s="3"/>
      <c r="J484" s="4">
        <v>0</v>
      </c>
    </row>
    <row r="485" spans="1:13" s="13" customFormat="1" x14ac:dyDescent="0.25">
      <c r="A485" s="119"/>
      <c r="B485" s="5" t="s">
        <v>33</v>
      </c>
      <c r="C485" s="3" t="s">
        <v>39</v>
      </c>
      <c r="D485" s="3"/>
      <c r="E485" s="3"/>
      <c r="F485" s="3"/>
      <c r="G485" s="3"/>
      <c r="H485" s="3"/>
      <c r="I485" s="3"/>
      <c r="J485" s="4">
        <v>0</v>
      </c>
    </row>
    <row r="486" spans="1:13" s="13" customFormat="1" x14ac:dyDescent="0.25">
      <c r="A486" s="119"/>
      <c r="B486" s="5" t="s">
        <v>34</v>
      </c>
      <c r="C486" s="3" t="s">
        <v>65</v>
      </c>
      <c r="D486" s="3"/>
      <c r="E486" s="3"/>
      <c r="F486" s="3"/>
      <c r="G486" s="3"/>
      <c r="H486" s="3"/>
      <c r="I486" s="3"/>
      <c r="J486" s="4">
        <v>1262</v>
      </c>
    </row>
    <row r="487" spans="1:13" s="13" customFormat="1" x14ac:dyDescent="0.25">
      <c r="A487" s="119"/>
      <c r="B487" s="5" t="s">
        <v>35</v>
      </c>
      <c r="C487" s="3" t="s">
        <v>40</v>
      </c>
      <c r="D487" s="3"/>
      <c r="E487" s="3"/>
      <c r="F487" s="3"/>
      <c r="G487" s="3"/>
      <c r="H487" s="3"/>
      <c r="I487" s="3"/>
      <c r="J487" s="4">
        <v>7</v>
      </c>
      <c r="M487" s="54" t="s">
        <v>88</v>
      </c>
    </row>
    <row r="488" spans="1:13" s="13" customFormat="1" x14ac:dyDescent="0.25">
      <c r="A488" s="119"/>
      <c r="B488" s="5" t="s">
        <v>67</v>
      </c>
      <c r="C488" s="3" t="s">
        <v>66</v>
      </c>
      <c r="D488" s="3"/>
      <c r="E488" s="3"/>
      <c r="F488" s="3"/>
      <c r="G488" s="3"/>
      <c r="H488" s="3"/>
      <c r="I488" s="3"/>
      <c r="J488" s="4">
        <v>240</v>
      </c>
      <c r="M488" s="54" t="s">
        <v>87</v>
      </c>
    </row>
    <row r="489" spans="1:13" s="13" customFormat="1" x14ac:dyDescent="0.25">
      <c r="A489" s="120"/>
      <c r="B489" s="6" t="s">
        <v>41</v>
      </c>
      <c r="C489" s="7"/>
      <c r="D489" s="7"/>
      <c r="E489" s="7"/>
      <c r="F489" s="7"/>
      <c r="G489" s="7"/>
      <c r="H489" s="7"/>
      <c r="I489" s="7"/>
      <c r="J489" s="8">
        <f>SUM(J481:J488)</f>
        <v>8726</v>
      </c>
    </row>
    <row r="490" spans="1:13" s="13" customFormat="1" x14ac:dyDescent="0.25">
      <c r="A490" s="9" t="s">
        <v>43</v>
      </c>
      <c r="B490" s="10" t="s">
        <v>44</v>
      </c>
      <c r="C490" s="10"/>
      <c r="D490" s="10"/>
      <c r="E490" s="10"/>
      <c r="F490" s="10"/>
      <c r="G490" s="10"/>
      <c r="H490" s="11"/>
      <c r="I490" s="12"/>
      <c r="J490" s="8">
        <v>1441</v>
      </c>
    </row>
    <row r="491" spans="1:13" s="13" customFormat="1" x14ac:dyDescent="0.25">
      <c r="A491" s="41" t="s">
        <v>50</v>
      </c>
      <c r="B491" s="42"/>
      <c r="C491" s="42"/>
      <c r="D491" s="42"/>
      <c r="E491" s="42"/>
      <c r="F491" s="43"/>
      <c r="G491" s="44"/>
      <c r="H491" s="44"/>
      <c r="I491" s="44"/>
      <c r="J491" s="142">
        <f>SUM(J490+J489+J477)</f>
        <v>11042</v>
      </c>
    </row>
    <row r="492" spans="1:13" s="13" customFormat="1" x14ac:dyDescent="0.25">
      <c r="A492" s="45"/>
      <c r="B492" s="46" t="s">
        <v>51</v>
      </c>
      <c r="C492" s="47"/>
      <c r="D492" s="47"/>
      <c r="E492" s="47"/>
      <c r="F492" s="47"/>
      <c r="G492" s="48"/>
      <c r="H492" s="48"/>
      <c r="I492" s="48"/>
      <c r="J492" s="142"/>
    </row>
    <row r="493" spans="1:13" s="13" customFormat="1" x14ac:dyDescent="0.25">
      <c r="A493" s="49" t="s">
        <v>64</v>
      </c>
      <c r="B493" s="49"/>
      <c r="C493" s="49"/>
      <c r="D493" s="49"/>
      <c r="E493" s="49"/>
      <c r="F493" s="49"/>
      <c r="G493" s="49"/>
      <c r="H493" s="49"/>
    </row>
    <row r="494" spans="1:13" s="13" customFormat="1" x14ac:dyDescent="0.25">
      <c r="A494" s="50" t="s">
        <v>89</v>
      </c>
      <c r="B494" s="50"/>
      <c r="C494" s="50"/>
      <c r="D494" s="50"/>
      <c r="E494" s="50"/>
      <c r="F494" s="50"/>
      <c r="G494" s="50"/>
      <c r="H494" s="50"/>
    </row>
    <row r="495" spans="1:13" s="13" customFormat="1" x14ac:dyDescent="0.25">
      <c r="A495" s="50" t="s">
        <v>70</v>
      </c>
      <c r="B495" s="50"/>
      <c r="C495" s="50"/>
      <c r="D495" s="50"/>
      <c r="E495" s="50"/>
      <c r="F495" s="50"/>
      <c r="G495" s="50"/>
      <c r="H495" s="50"/>
    </row>
    <row r="496" spans="1:13" s="13" customFormat="1" x14ac:dyDescent="0.25">
      <c r="A496" s="50" t="s">
        <v>71</v>
      </c>
      <c r="B496" s="50"/>
      <c r="C496" s="50"/>
      <c r="D496" s="50"/>
      <c r="E496" s="50"/>
      <c r="F496" s="50"/>
      <c r="G496" s="50"/>
      <c r="H496" s="50"/>
    </row>
    <row r="497" spans="1:8" s="13" customFormat="1" x14ac:dyDescent="0.25">
      <c r="A497" s="50" t="s">
        <v>72</v>
      </c>
      <c r="B497" s="50"/>
      <c r="C497" s="50"/>
      <c r="D497" s="50"/>
      <c r="E497" s="50"/>
      <c r="F497" s="50"/>
      <c r="G497" s="50"/>
      <c r="H497" s="50"/>
    </row>
    <row r="498" spans="1:8" s="13" customFormat="1" x14ac:dyDescent="0.25"/>
    <row r="499" spans="1:8" s="13" customFormat="1" x14ac:dyDescent="0.25"/>
    <row r="500" spans="1:8" s="13" customFormat="1" x14ac:dyDescent="0.25"/>
    <row r="501" spans="1:8" s="13" customFormat="1" x14ac:dyDescent="0.25"/>
    <row r="502" spans="1:8" s="13" customFormat="1" x14ac:dyDescent="0.25"/>
    <row r="503" spans="1:8" s="13" customFormat="1" x14ac:dyDescent="0.25"/>
    <row r="504" spans="1:8" s="13" customFormat="1" x14ac:dyDescent="0.25"/>
    <row r="505" spans="1:8" s="13" customFormat="1" x14ac:dyDescent="0.25"/>
    <row r="506" spans="1:8" s="13" customFormat="1" x14ac:dyDescent="0.25"/>
    <row r="507" spans="1:8" s="13" customFormat="1" x14ac:dyDescent="0.25"/>
    <row r="508" spans="1:8" s="13" customFormat="1" x14ac:dyDescent="0.25"/>
    <row r="509" spans="1:8" s="13" customFormat="1" x14ac:dyDescent="0.25"/>
    <row r="510" spans="1:8" s="13" customFormat="1" x14ac:dyDescent="0.25"/>
    <row r="511" spans="1:8" s="13" customFormat="1" x14ac:dyDescent="0.25"/>
    <row r="512" spans="1:8" s="13" customFormat="1" x14ac:dyDescent="0.25"/>
    <row r="513" spans="1:10" s="13" customFormat="1" x14ac:dyDescent="0.25"/>
    <row r="514" spans="1:10" s="13" customFormat="1" x14ac:dyDescent="0.25"/>
    <row r="515" spans="1:10" s="13" customFormat="1" x14ac:dyDescent="0.25"/>
    <row r="516" spans="1:10" s="13" customFormat="1" x14ac:dyDescent="0.25"/>
    <row r="517" spans="1:10" s="13" customFormat="1" x14ac:dyDescent="0.25"/>
    <row r="518" spans="1:10" s="13" customFormat="1" x14ac:dyDescent="0.25"/>
    <row r="519" spans="1:10" s="13" customFormat="1" x14ac:dyDescent="0.25"/>
    <row r="520" spans="1:10" s="13" customFormat="1" x14ac:dyDescent="0.25"/>
    <row r="521" spans="1:10" s="13" customFormat="1" x14ac:dyDescent="0.25"/>
    <row r="522" spans="1:10" s="13" customFormat="1" x14ac:dyDescent="0.25"/>
    <row r="523" spans="1:10" s="13" customFormat="1" x14ac:dyDescent="0.25"/>
    <row r="524" spans="1:10" s="13" customFormat="1" x14ac:dyDescent="0.25"/>
    <row r="525" spans="1:10" s="13" customFormat="1" x14ac:dyDescent="0.25"/>
    <row r="526" spans="1:10" s="13" customFormat="1" x14ac:dyDescent="0.25">
      <c r="A526" s="123" t="s">
        <v>0</v>
      </c>
      <c r="B526" s="123"/>
      <c r="C526" s="123"/>
      <c r="D526" s="123"/>
      <c r="E526" s="123"/>
      <c r="F526" s="123"/>
      <c r="G526" s="123"/>
      <c r="H526" s="123"/>
      <c r="I526" s="123"/>
      <c r="J526" s="123"/>
    </row>
    <row r="527" spans="1:10" s="13" customFormat="1" x14ac:dyDescent="0.25">
      <c r="A527" s="123" t="s">
        <v>1</v>
      </c>
      <c r="B527" s="123"/>
      <c r="C527" s="123"/>
      <c r="D527" s="123"/>
      <c r="E527" s="123"/>
      <c r="F527" s="123"/>
      <c r="G527" s="123"/>
      <c r="H527" s="123"/>
      <c r="I527" s="123"/>
      <c r="J527" s="123"/>
    </row>
    <row r="528" spans="1:10" s="13" customFormat="1" x14ac:dyDescent="0.25">
      <c r="C528" s="14"/>
      <c r="D528" s="14"/>
      <c r="E528" s="14"/>
      <c r="F528" s="14"/>
      <c r="G528" s="14"/>
      <c r="H528" s="14"/>
      <c r="I528" s="14"/>
      <c r="J528" s="14"/>
    </row>
    <row r="529" spans="1:10" s="13" customFormat="1" x14ac:dyDescent="0.25">
      <c r="A529" s="13" t="s">
        <v>2</v>
      </c>
      <c r="C529" s="15" t="s">
        <v>4</v>
      </c>
      <c r="D529" s="13" t="s">
        <v>73</v>
      </c>
      <c r="G529" s="16" t="s">
        <v>75</v>
      </c>
    </row>
    <row r="530" spans="1:10" s="13" customFormat="1" x14ac:dyDescent="0.25">
      <c r="A530" s="13" t="s">
        <v>3</v>
      </c>
      <c r="C530" s="15" t="s">
        <v>4</v>
      </c>
      <c r="D530" s="13" t="s">
        <v>54</v>
      </c>
      <c r="G530" s="17" t="s">
        <v>76</v>
      </c>
    </row>
    <row r="531" spans="1:10" s="13" customFormat="1" x14ac:dyDescent="0.25">
      <c r="A531" s="13" t="s">
        <v>53</v>
      </c>
      <c r="C531" s="15" t="s">
        <v>4</v>
      </c>
      <c r="D531" s="18" t="s">
        <v>94</v>
      </c>
      <c r="G531" s="17" t="s">
        <v>95</v>
      </c>
      <c r="I531" s="13" t="s">
        <v>49</v>
      </c>
      <c r="J531" s="13">
        <v>2023</v>
      </c>
    </row>
    <row r="532" spans="1:10" s="13" customFormat="1" x14ac:dyDescent="0.25"/>
    <row r="533" spans="1:10" s="13" customFormat="1" x14ac:dyDescent="0.25">
      <c r="A533" s="143" t="s">
        <v>30</v>
      </c>
      <c r="B533" s="144" t="s">
        <v>5</v>
      </c>
      <c r="C533" s="145"/>
      <c r="D533" s="146"/>
      <c r="E533" s="134" t="s">
        <v>90</v>
      </c>
      <c r="F533" s="134"/>
      <c r="G533" s="134"/>
      <c r="H533" s="134"/>
      <c r="I533" s="134"/>
      <c r="J533" s="154" t="s">
        <v>45</v>
      </c>
    </row>
    <row r="534" spans="1:10" s="13" customFormat="1" x14ac:dyDescent="0.25">
      <c r="A534" s="143"/>
      <c r="B534" s="147"/>
      <c r="C534" s="148"/>
      <c r="D534" s="149"/>
      <c r="E534" s="134" t="s">
        <v>91</v>
      </c>
      <c r="F534" s="134"/>
      <c r="G534" s="136"/>
      <c r="H534" s="137" t="s">
        <v>8</v>
      </c>
      <c r="I534" s="137"/>
      <c r="J534" s="154"/>
    </row>
    <row r="535" spans="1:10" s="13" customFormat="1" ht="33.75" x14ac:dyDescent="0.25">
      <c r="A535" s="143"/>
      <c r="B535" s="150"/>
      <c r="C535" s="151"/>
      <c r="D535" s="152"/>
      <c r="E535" s="20" t="s">
        <v>52</v>
      </c>
      <c r="F535" s="19" t="s">
        <v>6</v>
      </c>
      <c r="G535" s="55" t="s">
        <v>7</v>
      </c>
      <c r="H535" s="23" t="s">
        <v>9</v>
      </c>
      <c r="I535" s="24" t="s">
        <v>10</v>
      </c>
      <c r="J535" s="154"/>
    </row>
    <row r="536" spans="1:10" s="13" customFormat="1" x14ac:dyDescent="0.25">
      <c r="A536" s="25" t="s">
        <v>11</v>
      </c>
      <c r="B536" s="160" t="s">
        <v>12</v>
      </c>
      <c r="C536" s="161"/>
      <c r="D536" s="162"/>
      <c r="E536" s="25" t="s">
        <v>13</v>
      </c>
      <c r="F536" s="25" t="s">
        <v>14</v>
      </c>
      <c r="G536" s="26" t="s">
        <v>15</v>
      </c>
      <c r="H536" s="25" t="s">
        <v>16</v>
      </c>
      <c r="I536" s="26" t="s">
        <v>17</v>
      </c>
      <c r="J536" s="25" t="s">
        <v>18</v>
      </c>
    </row>
    <row r="537" spans="1:10" s="13" customFormat="1" x14ac:dyDescent="0.25">
      <c r="A537" s="25" t="s">
        <v>42</v>
      </c>
      <c r="B537" s="112" t="s">
        <v>19</v>
      </c>
      <c r="C537" s="113"/>
      <c r="D537" s="114"/>
      <c r="E537" s="27"/>
      <c r="F537" s="28"/>
      <c r="G537" s="29"/>
      <c r="H537" s="28"/>
      <c r="I537" s="29"/>
      <c r="J537" s="30"/>
    </row>
    <row r="538" spans="1:10" s="13" customFormat="1" x14ac:dyDescent="0.25">
      <c r="A538" s="10" t="s">
        <v>32</v>
      </c>
      <c r="B538" s="115" t="s">
        <v>20</v>
      </c>
      <c r="C538" s="116"/>
      <c r="D538" s="117"/>
      <c r="E538" s="27"/>
      <c r="F538" s="28"/>
      <c r="G538" s="29"/>
      <c r="H538" s="28"/>
      <c r="I538" s="29"/>
      <c r="J538" s="30"/>
    </row>
    <row r="539" spans="1:10" s="13" customFormat="1" x14ac:dyDescent="0.25">
      <c r="A539" s="118"/>
      <c r="B539" s="2" t="s">
        <v>21</v>
      </c>
      <c r="C539" s="121" t="s">
        <v>25</v>
      </c>
      <c r="D539" s="122"/>
      <c r="E539" s="31">
        <v>0</v>
      </c>
      <c r="F539" s="4">
        <v>0</v>
      </c>
      <c r="G539" s="32">
        <v>0</v>
      </c>
      <c r="H539" s="4">
        <v>0</v>
      </c>
      <c r="I539" s="32">
        <v>0</v>
      </c>
      <c r="J539" s="4">
        <f>SUM(E539:I539)</f>
        <v>0</v>
      </c>
    </row>
    <row r="540" spans="1:10" s="13" customFormat="1" x14ac:dyDescent="0.25">
      <c r="A540" s="119"/>
      <c r="B540" s="2" t="s">
        <v>22</v>
      </c>
      <c r="C540" s="121" t="s">
        <v>26</v>
      </c>
      <c r="D540" s="122"/>
      <c r="E540" s="31">
        <v>656</v>
      </c>
      <c r="F540" s="4">
        <v>87</v>
      </c>
      <c r="G540" s="32">
        <v>17</v>
      </c>
      <c r="H540" s="4">
        <v>0</v>
      </c>
      <c r="I540" s="32">
        <v>989</v>
      </c>
      <c r="J540" s="4">
        <f>SUM(E540:I540)</f>
        <v>1749</v>
      </c>
    </row>
    <row r="541" spans="1:10" s="13" customFormat="1" x14ac:dyDescent="0.25">
      <c r="A541" s="119"/>
      <c r="B541" s="2" t="s">
        <v>23</v>
      </c>
      <c r="C541" s="33" t="s">
        <v>27</v>
      </c>
      <c r="D541" s="33"/>
      <c r="E541" s="31">
        <v>0</v>
      </c>
      <c r="F541" s="4">
        <v>0</v>
      </c>
      <c r="G541" s="32">
        <v>0</v>
      </c>
      <c r="H541" s="4">
        <v>0</v>
      </c>
      <c r="I541" s="32">
        <v>0</v>
      </c>
      <c r="J541" s="4">
        <f>SUM(E541:I541)</f>
        <v>0</v>
      </c>
    </row>
    <row r="542" spans="1:10" s="13" customFormat="1" x14ac:dyDescent="0.25">
      <c r="A542" s="119"/>
      <c r="B542" s="2" t="s">
        <v>24</v>
      </c>
      <c r="C542" s="121" t="s">
        <v>28</v>
      </c>
      <c r="D542" s="122"/>
      <c r="E542" s="31">
        <v>0</v>
      </c>
      <c r="F542" s="4">
        <v>0</v>
      </c>
      <c r="G542" s="32">
        <v>0</v>
      </c>
      <c r="H542" s="4">
        <v>0</v>
      </c>
      <c r="I542" s="32">
        <v>0</v>
      </c>
      <c r="J542" s="4">
        <f>SUM(E542:I542)</f>
        <v>0</v>
      </c>
    </row>
    <row r="543" spans="1:10" s="13" customFormat="1" x14ac:dyDescent="0.25">
      <c r="A543" s="120"/>
      <c r="B543" s="10" t="s">
        <v>29</v>
      </c>
      <c r="C543" s="10"/>
      <c r="D543" s="10"/>
      <c r="E543" s="8">
        <f t="shared" ref="E543:J543" si="10">SUM(E539:E542)</f>
        <v>656</v>
      </c>
      <c r="F543" s="8">
        <f t="shared" si="10"/>
        <v>87</v>
      </c>
      <c r="G543" s="34">
        <f t="shared" si="10"/>
        <v>17</v>
      </c>
      <c r="H543" s="8">
        <f t="shared" si="10"/>
        <v>0</v>
      </c>
      <c r="I543" s="34">
        <f t="shared" si="10"/>
        <v>989</v>
      </c>
      <c r="J543" s="8">
        <f t="shared" si="10"/>
        <v>1749</v>
      </c>
    </row>
    <row r="544" spans="1:10" s="13" customFormat="1" x14ac:dyDescent="0.25">
      <c r="A544" s="10" t="s">
        <v>30</v>
      </c>
      <c r="B544" s="157" t="s">
        <v>5</v>
      </c>
      <c r="C544" s="158"/>
      <c r="D544" s="158"/>
      <c r="E544" s="158"/>
      <c r="F544" s="158"/>
      <c r="G544" s="158"/>
      <c r="H544" s="158"/>
      <c r="I544" s="159"/>
      <c r="J544" s="35" t="s">
        <v>46</v>
      </c>
    </row>
    <row r="545" spans="1:14" s="13" customFormat="1" x14ac:dyDescent="0.25">
      <c r="A545" s="25" t="s">
        <v>11</v>
      </c>
      <c r="B545" s="26" t="s">
        <v>12</v>
      </c>
      <c r="C545" s="36"/>
      <c r="D545" s="36"/>
      <c r="E545" s="36"/>
      <c r="F545" s="36"/>
      <c r="G545" s="36"/>
      <c r="H545" s="36"/>
      <c r="I545" s="36"/>
      <c r="J545" s="25" t="s">
        <v>13</v>
      </c>
    </row>
    <row r="546" spans="1:14" s="13" customFormat="1" x14ac:dyDescent="0.25">
      <c r="A546" s="10" t="s">
        <v>31</v>
      </c>
      <c r="B546" s="37" t="s">
        <v>47</v>
      </c>
      <c r="C546" s="38"/>
      <c r="D546" s="38"/>
      <c r="E546" s="38"/>
      <c r="F546" s="38"/>
      <c r="G546" s="38"/>
      <c r="H546" s="38"/>
      <c r="I546" s="38"/>
      <c r="J546" s="30"/>
    </row>
    <row r="547" spans="1:14" s="13" customFormat="1" x14ac:dyDescent="0.25">
      <c r="A547" s="28"/>
      <c r="B547" s="2" t="s">
        <v>21</v>
      </c>
      <c r="C547" s="3" t="s">
        <v>36</v>
      </c>
      <c r="D547" s="3"/>
      <c r="E547" s="3"/>
      <c r="F547" s="3"/>
      <c r="G547" s="3"/>
      <c r="H547" s="3"/>
      <c r="I547" s="3"/>
      <c r="J547" s="4">
        <v>1470</v>
      </c>
      <c r="M547" s="54"/>
    </row>
    <row r="548" spans="1:14" s="13" customFormat="1" x14ac:dyDescent="0.25">
      <c r="A548" s="118"/>
      <c r="B548" s="2" t="s">
        <v>22</v>
      </c>
      <c r="C548" s="3" t="s">
        <v>37</v>
      </c>
      <c r="D548" s="3"/>
      <c r="E548" s="3"/>
      <c r="F548" s="3"/>
      <c r="G548" s="3"/>
      <c r="H548" s="3"/>
      <c r="I548" s="3"/>
      <c r="J548" s="4">
        <v>1050</v>
      </c>
      <c r="M548" s="54"/>
    </row>
    <row r="549" spans="1:14" s="13" customFormat="1" x14ac:dyDescent="0.25">
      <c r="A549" s="119"/>
      <c r="B549" s="5" t="s">
        <v>23</v>
      </c>
      <c r="C549" s="3" t="s">
        <v>38</v>
      </c>
      <c r="D549" s="3"/>
      <c r="E549" s="3"/>
      <c r="F549" s="3"/>
      <c r="G549" s="3"/>
      <c r="H549" s="3"/>
      <c r="I549" s="3"/>
      <c r="J549" s="4">
        <v>40234</v>
      </c>
    </row>
    <row r="550" spans="1:14" s="13" customFormat="1" x14ac:dyDescent="0.25">
      <c r="A550" s="119"/>
      <c r="B550" s="5" t="s">
        <v>24</v>
      </c>
      <c r="C550" s="3" t="s">
        <v>68</v>
      </c>
      <c r="D550" s="3"/>
      <c r="E550" s="3"/>
      <c r="F550" s="3"/>
      <c r="G550" s="3"/>
      <c r="H550" s="3"/>
      <c r="I550" s="3"/>
      <c r="J550" s="4">
        <v>735</v>
      </c>
    </row>
    <row r="551" spans="1:14" s="13" customFormat="1" x14ac:dyDescent="0.25">
      <c r="A551" s="119"/>
      <c r="B551" s="5" t="s">
        <v>33</v>
      </c>
      <c r="C551" s="3" t="s">
        <v>39</v>
      </c>
      <c r="D551" s="3"/>
      <c r="E551" s="3"/>
      <c r="F551" s="3"/>
      <c r="G551" s="3"/>
      <c r="H551" s="3"/>
      <c r="I551" s="3"/>
      <c r="J551" s="4">
        <v>566</v>
      </c>
      <c r="M551" s="54"/>
      <c r="N551" s="40"/>
    </row>
    <row r="552" spans="1:14" s="13" customFormat="1" x14ac:dyDescent="0.25">
      <c r="A552" s="119"/>
      <c r="B552" s="5" t="s">
        <v>34</v>
      </c>
      <c r="C552" s="3" t="s">
        <v>65</v>
      </c>
      <c r="D552" s="3"/>
      <c r="E552" s="3"/>
      <c r="F552" s="3"/>
      <c r="G552" s="3"/>
      <c r="H552" s="3"/>
      <c r="I552" s="3"/>
      <c r="J552" s="4">
        <v>84877</v>
      </c>
      <c r="M552" s="54"/>
    </row>
    <row r="553" spans="1:14" s="13" customFormat="1" x14ac:dyDescent="0.25">
      <c r="A553" s="119"/>
      <c r="B553" s="5" t="s">
        <v>35</v>
      </c>
      <c r="C553" s="3" t="s">
        <v>40</v>
      </c>
      <c r="D553" s="3"/>
      <c r="E553" s="3"/>
      <c r="F553" s="3"/>
      <c r="G553" s="3"/>
      <c r="H553" s="3"/>
      <c r="I553" s="3"/>
      <c r="J553" s="4">
        <v>332</v>
      </c>
      <c r="M553" s="54"/>
    </row>
    <row r="554" spans="1:14" s="13" customFormat="1" x14ac:dyDescent="0.25">
      <c r="A554" s="119"/>
      <c r="B554" s="5" t="s">
        <v>67</v>
      </c>
      <c r="C554" s="3" t="s">
        <v>66</v>
      </c>
      <c r="D554" s="3"/>
      <c r="E554" s="3"/>
      <c r="F554" s="3"/>
      <c r="G554" s="3"/>
      <c r="H554" s="3"/>
      <c r="I554" s="3"/>
      <c r="J554" s="4">
        <v>691</v>
      </c>
    </row>
    <row r="555" spans="1:14" s="13" customFormat="1" x14ac:dyDescent="0.25">
      <c r="A555" s="120"/>
      <c r="B555" s="6" t="s">
        <v>41</v>
      </c>
      <c r="C555" s="7"/>
      <c r="D555" s="7"/>
      <c r="E555" s="7"/>
      <c r="F555" s="7"/>
      <c r="G555" s="7"/>
      <c r="H555" s="7"/>
      <c r="I555" s="7"/>
      <c r="J555" s="8">
        <f>SUM(J547:J554)</f>
        <v>129955</v>
      </c>
    </row>
    <row r="556" spans="1:14" s="13" customFormat="1" x14ac:dyDescent="0.25">
      <c r="A556" s="9" t="s">
        <v>43</v>
      </c>
      <c r="B556" s="10" t="s">
        <v>44</v>
      </c>
      <c r="C556" s="10"/>
      <c r="D556" s="10"/>
      <c r="E556" s="10"/>
      <c r="F556" s="10"/>
      <c r="G556" s="10"/>
      <c r="H556" s="11"/>
      <c r="I556" s="12"/>
      <c r="J556" s="8">
        <v>2587</v>
      </c>
    </row>
    <row r="557" spans="1:14" s="13" customFormat="1" x14ac:dyDescent="0.25">
      <c r="A557" s="41" t="s">
        <v>50</v>
      </c>
      <c r="B557" s="42"/>
      <c r="C557" s="42"/>
      <c r="D557" s="42"/>
      <c r="E557" s="42"/>
      <c r="F557" s="43"/>
      <c r="G557" s="44"/>
      <c r="H557" s="44"/>
      <c r="I557" s="44"/>
      <c r="J557" s="142">
        <f>SUM(J556+J555+J543)</f>
        <v>134291</v>
      </c>
    </row>
    <row r="558" spans="1:14" s="13" customFormat="1" x14ac:dyDescent="0.25">
      <c r="A558" s="45"/>
      <c r="B558" s="46" t="s">
        <v>51</v>
      </c>
      <c r="C558" s="47"/>
      <c r="D558" s="47"/>
      <c r="E558" s="47"/>
      <c r="F558" s="47"/>
      <c r="G558" s="48"/>
      <c r="H558" s="48"/>
      <c r="I558" s="48"/>
      <c r="J558" s="142"/>
    </row>
    <row r="559" spans="1:14" s="13" customFormat="1" x14ac:dyDescent="0.25">
      <c r="A559" s="49" t="s">
        <v>64</v>
      </c>
      <c r="B559" s="49"/>
      <c r="C559" s="49"/>
      <c r="D559" s="49"/>
      <c r="E559" s="49"/>
      <c r="F559" s="49"/>
      <c r="G559" s="49"/>
      <c r="H559" s="49"/>
    </row>
    <row r="560" spans="1:14" s="13" customFormat="1" x14ac:dyDescent="0.25">
      <c r="A560" s="50" t="s">
        <v>89</v>
      </c>
      <c r="B560" s="50"/>
      <c r="C560" s="50"/>
      <c r="D560" s="50"/>
      <c r="E560" s="50"/>
      <c r="F560" s="50"/>
      <c r="G560" s="50"/>
      <c r="H560" s="50"/>
    </row>
    <row r="561" spans="1:8" s="13" customFormat="1" x14ac:dyDescent="0.25">
      <c r="A561" s="50" t="s">
        <v>70</v>
      </c>
      <c r="B561" s="50"/>
      <c r="C561" s="50"/>
      <c r="D561" s="50"/>
      <c r="E561" s="50"/>
      <c r="F561" s="50"/>
      <c r="G561" s="50"/>
      <c r="H561" s="50"/>
    </row>
    <row r="562" spans="1:8" s="13" customFormat="1" x14ac:dyDescent="0.25">
      <c r="A562" s="50" t="s">
        <v>71</v>
      </c>
      <c r="B562" s="50"/>
      <c r="C562" s="50"/>
      <c r="D562" s="50"/>
      <c r="E562" s="50"/>
      <c r="F562" s="50"/>
      <c r="G562" s="50"/>
      <c r="H562" s="50"/>
    </row>
    <row r="563" spans="1:8" s="13" customFormat="1" x14ac:dyDescent="0.25">
      <c r="A563" s="50" t="s">
        <v>72</v>
      </c>
      <c r="B563" s="50"/>
      <c r="C563" s="50"/>
      <c r="D563" s="50"/>
      <c r="E563" s="50"/>
      <c r="F563" s="50"/>
      <c r="G563" s="50"/>
      <c r="H563" s="50"/>
    </row>
    <row r="564" spans="1:8" s="13" customFormat="1" x14ac:dyDescent="0.25"/>
    <row r="565" spans="1:8" s="13" customFormat="1" x14ac:dyDescent="0.25"/>
    <row r="566" spans="1:8" s="13" customFormat="1" x14ac:dyDescent="0.25"/>
    <row r="567" spans="1:8" s="13" customFormat="1" x14ac:dyDescent="0.25"/>
    <row r="568" spans="1:8" s="13" customFormat="1" x14ac:dyDescent="0.25"/>
    <row r="569" spans="1:8" s="13" customFormat="1" x14ac:dyDescent="0.25"/>
    <row r="570" spans="1:8" s="13" customFormat="1" x14ac:dyDescent="0.25"/>
    <row r="571" spans="1:8" s="13" customFormat="1" x14ac:dyDescent="0.25"/>
    <row r="572" spans="1:8" s="13" customFormat="1" x14ac:dyDescent="0.25"/>
    <row r="573" spans="1:8" s="13" customFormat="1" x14ac:dyDescent="0.25"/>
    <row r="574" spans="1:8" s="13" customFormat="1" x14ac:dyDescent="0.25"/>
    <row r="575" spans="1:8" s="13" customFormat="1" x14ac:dyDescent="0.25"/>
    <row r="576" spans="1:8" s="13" customFormat="1" x14ac:dyDescent="0.25"/>
    <row r="577" spans="1:10" s="13" customFormat="1" x14ac:dyDescent="0.25"/>
    <row r="578" spans="1:10" s="13" customFormat="1" x14ac:dyDescent="0.25"/>
    <row r="579" spans="1:10" s="13" customFormat="1" x14ac:dyDescent="0.25"/>
    <row r="580" spans="1:10" s="13" customFormat="1" x14ac:dyDescent="0.25"/>
    <row r="581" spans="1:10" s="13" customFormat="1" x14ac:dyDescent="0.25"/>
    <row r="582" spans="1:10" s="13" customFormat="1" x14ac:dyDescent="0.25"/>
    <row r="583" spans="1:10" s="13" customFormat="1" x14ac:dyDescent="0.25"/>
    <row r="584" spans="1:10" s="13" customFormat="1" x14ac:dyDescent="0.25"/>
    <row r="585" spans="1:10" s="13" customFormat="1" x14ac:dyDescent="0.25"/>
    <row r="586" spans="1:10" s="13" customFormat="1" x14ac:dyDescent="0.25"/>
    <row r="587" spans="1:10" s="13" customFormat="1" x14ac:dyDescent="0.25"/>
    <row r="588" spans="1:10" s="13" customFormat="1" x14ac:dyDescent="0.25"/>
    <row r="589" spans="1:10" s="13" customFormat="1" x14ac:dyDescent="0.25"/>
    <row r="590" spans="1:10" s="13" customFormat="1" x14ac:dyDescent="0.25"/>
    <row r="591" spans="1:10" s="13" customFormat="1" x14ac:dyDescent="0.25"/>
    <row r="592" spans="1:10" s="13" customFormat="1" x14ac:dyDescent="0.25">
      <c r="A592" s="123" t="s">
        <v>0</v>
      </c>
      <c r="B592" s="123"/>
      <c r="C592" s="123"/>
      <c r="D592" s="123"/>
      <c r="E592" s="123"/>
      <c r="F592" s="123"/>
      <c r="G592" s="123"/>
      <c r="H592" s="123"/>
      <c r="I592" s="123"/>
      <c r="J592" s="123"/>
    </row>
    <row r="593" spans="1:10" s="13" customFormat="1" x14ac:dyDescent="0.25">
      <c r="A593" s="123" t="s">
        <v>1</v>
      </c>
      <c r="B593" s="123"/>
      <c r="C593" s="123"/>
      <c r="D593" s="123"/>
      <c r="E593" s="123"/>
      <c r="F593" s="123"/>
      <c r="G593" s="123"/>
      <c r="H593" s="123"/>
      <c r="I593" s="123"/>
      <c r="J593" s="123"/>
    </row>
    <row r="594" spans="1:10" s="13" customFormat="1" x14ac:dyDescent="0.25">
      <c r="C594" s="14"/>
      <c r="D594" s="14"/>
      <c r="E594" s="14"/>
      <c r="F594" s="14"/>
      <c r="G594" s="14"/>
      <c r="H594" s="14"/>
      <c r="I594" s="14"/>
      <c r="J594" s="14"/>
    </row>
    <row r="595" spans="1:10" s="13" customFormat="1" x14ac:dyDescent="0.25">
      <c r="A595" s="13" t="s">
        <v>2</v>
      </c>
      <c r="C595" s="15" t="s">
        <v>4</v>
      </c>
      <c r="D595" s="13" t="s">
        <v>73</v>
      </c>
      <c r="G595" s="16" t="s">
        <v>75</v>
      </c>
    </row>
    <row r="596" spans="1:10" s="13" customFormat="1" x14ac:dyDescent="0.25">
      <c r="A596" s="13" t="s">
        <v>3</v>
      </c>
      <c r="C596" s="15" t="s">
        <v>4</v>
      </c>
      <c r="D596" s="13" t="s">
        <v>54</v>
      </c>
      <c r="G596" s="17" t="s">
        <v>76</v>
      </c>
    </row>
    <row r="597" spans="1:10" s="13" customFormat="1" x14ac:dyDescent="0.25">
      <c r="A597" s="13" t="s">
        <v>53</v>
      </c>
      <c r="C597" s="15" t="s">
        <v>4</v>
      </c>
      <c r="D597" s="18" t="s">
        <v>56</v>
      </c>
      <c r="G597" s="17" t="s">
        <v>84</v>
      </c>
      <c r="I597" s="13" t="s">
        <v>49</v>
      </c>
      <c r="J597" s="13">
        <v>2023</v>
      </c>
    </row>
    <row r="598" spans="1:10" s="13" customFormat="1" x14ac:dyDescent="0.25"/>
    <row r="599" spans="1:10" s="13" customFormat="1" x14ac:dyDescent="0.25">
      <c r="A599" s="143" t="s">
        <v>30</v>
      </c>
      <c r="B599" s="144" t="s">
        <v>5</v>
      </c>
      <c r="C599" s="145"/>
      <c r="D599" s="146"/>
      <c r="E599" s="153" t="s">
        <v>90</v>
      </c>
      <c r="F599" s="153"/>
      <c r="G599" s="153"/>
      <c r="H599" s="153"/>
      <c r="I599" s="153"/>
      <c r="J599" s="154" t="s">
        <v>45</v>
      </c>
    </row>
    <row r="600" spans="1:10" s="13" customFormat="1" x14ac:dyDescent="0.25">
      <c r="A600" s="143"/>
      <c r="B600" s="147"/>
      <c r="C600" s="148"/>
      <c r="D600" s="149"/>
      <c r="E600" s="153" t="s">
        <v>91</v>
      </c>
      <c r="F600" s="153"/>
      <c r="G600" s="155"/>
      <c r="H600" s="156" t="s">
        <v>8</v>
      </c>
      <c r="I600" s="156"/>
      <c r="J600" s="154"/>
    </row>
    <row r="601" spans="1:10" s="13" customFormat="1" ht="33.75" x14ac:dyDescent="0.25">
      <c r="A601" s="143"/>
      <c r="B601" s="150"/>
      <c r="C601" s="151"/>
      <c r="D601" s="152"/>
      <c r="E601" s="20" t="s">
        <v>52</v>
      </c>
      <c r="F601" s="21" t="s">
        <v>6</v>
      </c>
      <c r="G601" s="22" t="s">
        <v>7</v>
      </c>
      <c r="H601" s="23" t="s">
        <v>9</v>
      </c>
      <c r="I601" s="24" t="s">
        <v>10</v>
      </c>
      <c r="J601" s="154"/>
    </row>
    <row r="602" spans="1:10" s="13" customFormat="1" x14ac:dyDescent="0.25">
      <c r="A602" s="25" t="s">
        <v>11</v>
      </c>
      <c r="B602" s="160" t="s">
        <v>12</v>
      </c>
      <c r="C602" s="161"/>
      <c r="D602" s="162"/>
      <c r="E602" s="25" t="s">
        <v>13</v>
      </c>
      <c r="F602" s="25" t="s">
        <v>14</v>
      </c>
      <c r="G602" s="26" t="s">
        <v>15</v>
      </c>
      <c r="H602" s="25" t="s">
        <v>16</v>
      </c>
      <c r="I602" s="26" t="s">
        <v>17</v>
      </c>
      <c r="J602" s="25" t="s">
        <v>18</v>
      </c>
    </row>
    <row r="603" spans="1:10" s="13" customFormat="1" x14ac:dyDescent="0.25">
      <c r="A603" s="25" t="s">
        <v>42</v>
      </c>
      <c r="B603" s="112" t="s">
        <v>19</v>
      </c>
      <c r="C603" s="113"/>
      <c r="D603" s="114"/>
      <c r="E603" s="27"/>
      <c r="F603" s="28"/>
      <c r="G603" s="29"/>
      <c r="H603" s="28"/>
      <c r="I603" s="29"/>
      <c r="J603" s="30"/>
    </row>
    <row r="604" spans="1:10" s="13" customFormat="1" x14ac:dyDescent="0.25">
      <c r="A604" s="10" t="s">
        <v>32</v>
      </c>
      <c r="B604" s="115" t="s">
        <v>20</v>
      </c>
      <c r="C604" s="116"/>
      <c r="D604" s="117"/>
      <c r="E604" s="27"/>
      <c r="F604" s="28"/>
      <c r="G604" s="29"/>
      <c r="H604" s="28"/>
      <c r="I604" s="29"/>
      <c r="J604" s="30"/>
    </row>
    <row r="605" spans="1:10" s="13" customFormat="1" x14ac:dyDescent="0.25">
      <c r="A605" s="118"/>
      <c r="B605" s="2" t="s">
        <v>21</v>
      </c>
      <c r="C605" s="121" t="s">
        <v>25</v>
      </c>
      <c r="D605" s="122"/>
      <c r="E605" s="31">
        <v>0</v>
      </c>
      <c r="F605" s="4">
        <v>0</v>
      </c>
      <c r="G605" s="32">
        <v>0</v>
      </c>
      <c r="H605" s="4">
        <v>0</v>
      </c>
      <c r="I605" s="32">
        <v>0</v>
      </c>
      <c r="J605" s="4">
        <f>SUM(E605:I605)</f>
        <v>0</v>
      </c>
    </row>
    <row r="606" spans="1:10" s="13" customFormat="1" x14ac:dyDescent="0.25">
      <c r="A606" s="119"/>
      <c r="B606" s="2" t="s">
        <v>22</v>
      </c>
      <c r="C606" s="121" t="s">
        <v>26</v>
      </c>
      <c r="D606" s="122"/>
      <c r="E606" s="31">
        <v>326</v>
      </c>
      <c r="F606" s="4">
        <v>260</v>
      </c>
      <c r="G606" s="32">
        <v>15</v>
      </c>
      <c r="H606" s="4">
        <v>0</v>
      </c>
      <c r="I606" s="32">
        <v>858</v>
      </c>
      <c r="J606" s="4">
        <f>SUM(E606:I606)</f>
        <v>1459</v>
      </c>
    </row>
    <row r="607" spans="1:10" s="13" customFormat="1" x14ac:dyDescent="0.25">
      <c r="A607" s="119"/>
      <c r="B607" s="2" t="s">
        <v>23</v>
      </c>
      <c r="C607" s="33" t="s">
        <v>27</v>
      </c>
      <c r="D607" s="33"/>
      <c r="E607" s="31">
        <v>0</v>
      </c>
      <c r="F607" s="4">
        <v>0</v>
      </c>
      <c r="G607" s="32">
        <v>0</v>
      </c>
      <c r="H607" s="4">
        <v>0</v>
      </c>
      <c r="I607" s="32">
        <v>0</v>
      </c>
      <c r="J607" s="4">
        <f>SUM(E607:I607)</f>
        <v>0</v>
      </c>
    </row>
    <row r="608" spans="1:10" s="13" customFormat="1" x14ac:dyDescent="0.25">
      <c r="A608" s="119"/>
      <c r="B608" s="2" t="s">
        <v>24</v>
      </c>
      <c r="C608" s="121" t="s">
        <v>28</v>
      </c>
      <c r="D608" s="122"/>
      <c r="E608" s="31">
        <v>0</v>
      </c>
      <c r="F608" s="4">
        <v>0</v>
      </c>
      <c r="G608" s="32">
        <v>0</v>
      </c>
      <c r="H608" s="4">
        <v>0</v>
      </c>
      <c r="I608" s="32">
        <v>0</v>
      </c>
      <c r="J608" s="4">
        <f>SUM(E608:I608)</f>
        <v>0</v>
      </c>
    </row>
    <row r="609" spans="1:14" s="13" customFormat="1" x14ac:dyDescent="0.25">
      <c r="A609" s="120"/>
      <c r="B609" s="10" t="s">
        <v>29</v>
      </c>
      <c r="C609" s="10"/>
      <c r="D609" s="10"/>
      <c r="E609" s="8">
        <f t="shared" ref="E609:J609" si="11">SUM(E605:E608)</f>
        <v>326</v>
      </c>
      <c r="F609" s="8">
        <f t="shared" si="11"/>
        <v>260</v>
      </c>
      <c r="G609" s="34">
        <f t="shared" si="11"/>
        <v>15</v>
      </c>
      <c r="H609" s="8">
        <f t="shared" si="11"/>
        <v>0</v>
      </c>
      <c r="I609" s="34">
        <f t="shared" si="11"/>
        <v>858</v>
      </c>
      <c r="J609" s="8">
        <f t="shared" si="11"/>
        <v>1459</v>
      </c>
    </row>
    <row r="610" spans="1:14" s="13" customFormat="1" x14ac:dyDescent="0.25">
      <c r="A610" s="10" t="s">
        <v>30</v>
      </c>
      <c r="B610" s="157" t="s">
        <v>5</v>
      </c>
      <c r="C610" s="158"/>
      <c r="D610" s="158"/>
      <c r="E610" s="158"/>
      <c r="F610" s="158"/>
      <c r="G610" s="158"/>
      <c r="H610" s="158"/>
      <c r="I610" s="159"/>
      <c r="J610" s="35" t="s">
        <v>46</v>
      </c>
    </row>
    <row r="611" spans="1:14" s="13" customFormat="1" x14ac:dyDescent="0.25">
      <c r="A611" s="25" t="s">
        <v>11</v>
      </c>
      <c r="B611" s="26" t="s">
        <v>12</v>
      </c>
      <c r="C611" s="36"/>
      <c r="D611" s="36"/>
      <c r="E611" s="36"/>
      <c r="F611" s="36"/>
      <c r="G611" s="36"/>
      <c r="H611" s="36"/>
      <c r="I611" s="36"/>
      <c r="J611" s="25" t="s">
        <v>13</v>
      </c>
    </row>
    <row r="612" spans="1:14" s="13" customFormat="1" x14ac:dyDescent="0.25">
      <c r="A612" s="10" t="s">
        <v>31</v>
      </c>
      <c r="B612" s="37" t="s">
        <v>47</v>
      </c>
      <c r="C612" s="38"/>
      <c r="D612" s="38"/>
      <c r="E612" s="38"/>
      <c r="F612" s="38"/>
      <c r="G612" s="38"/>
      <c r="H612" s="38"/>
      <c r="I612" s="38"/>
      <c r="J612" s="30"/>
    </row>
    <row r="613" spans="1:14" s="13" customFormat="1" x14ac:dyDescent="0.25">
      <c r="A613" s="28"/>
      <c r="B613" s="2" t="s">
        <v>21</v>
      </c>
      <c r="C613" s="3" t="s">
        <v>36</v>
      </c>
      <c r="D613" s="3"/>
      <c r="E613" s="3"/>
      <c r="F613" s="3"/>
      <c r="G613" s="3"/>
      <c r="H613" s="3"/>
      <c r="I613" s="3"/>
      <c r="J613" s="4">
        <v>346</v>
      </c>
      <c r="M613" s="39" t="s">
        <v>88</v>
      </c>
    </row>
    <row r="614" spans="1:14" s="13" customFormat="1" x14ac:dyDescent="0.25">
      <c r="A614" s="118"/>
      <c r="B614" s="2" t="s">
        <v>22</v>
      </c>
      <c r="C614" s="3" t="s">
        <v>37</v>
      </c>
      <c r="D614" s="3"/>
      <c r="E614" s="3"/>
      <c r="F614" s="3"/>
      <c r="G614" s="3"/>
      <c r="H614" s="3"/>
      <c r="I614" s="3"/>
      <c r="J614" s="4">
        <v>40</v>
      </c>
    </row>
    <row r="615" spans="1:14" s="13" customFormat="1" x14ac:dyDescent="0.25">
      <c r="A615" s="119"/>
      <c r="B615" s="5" t="s">
        <v>23</v>
      </c>
      <c r="C615" s="3" t="s">
        <v>38</v>
      </c>
      <c r="D615" s="3"/>
      <c r="E615" s="3"/>
      <c r="F615" s="3"/>
      <c r="G615" s="3"/>
      <c r="H615" s="3"/>
      <c r="I615" s="3"/>
      <c r="J615" s="4">
        <v>1283</v>
      </c>
      <c r="N615" s="40"/>
    </row>
    <row r="616" spans="1:14" s="13" customFormat="1" x14ac:dyDescent="0.25">
      <c r="A616" s="119"/>
      <c r="B616" s="5" t="s">
        <v>24</v>
      </c>
      <c r="C616" s="3" t="s">
        <v>68</v>
      </c>
      <c r="D616" s="3"/>
      <c r="E616" s="3"/>
      <c r="F616" s="3"/>
      <c r="G616" s="3"/>
      <c r="H616" s="3"/>
      <c r="I616" s="3"/>
      <c r="J616" s="4">
        <v>485</v>
      </c>
    </row>
    <row r="617" spans="1:14" s="13" customFormat="1" x14ac:dyDescent="0.25">
      <c r="A617" s="119"/>
      <c r="B617" s="5" t="s">
        <v>33</v>
      </c>
      <c r="C617" s="3" t="s">
        <v>39</v>
      </c>
      <c r="D617" s="3"/>
      <c r="E617" s="3"/>
      <c r="F617" s="3"/>
      <c r="G617" s="3"/>
      <c r="H617" s="3"/>
      <c r="I617" s="3"/>
      <c r="J617" s="4">
        <v>42</v>
      </c>
    </row>
    <row r="618" spans="1:14" s="13" customFormat="1" x14ac:dyDescent="0.25">
      <c r="A618" s="119"/>
      <c r="B618" s="5" t="s">
        <v>34</v>
      </c>
      <c r="C618" s="3" t="s">
        <v>65</v>
      </c>
      <c r="D618" s="3"/>
      <c r="E618" s="3"/>
      <c r="F618" s="3"/>
      <c r="G618" s="3"/>
      <c r="H618" s="3"/>
      <c r="I618" s="3"/>
      <c r="J618" s="4">
        <v>683</v>
      </c>
    </row>
    <row r="619" spans="1:14" s="13" customFormat="1" x14ac:dyDescent="0.25">
      <c r="A619" s="119"/>
      <c r="B619" s="5" t="s">
        <v>35</v>
      </c>
      <c r="C619" s="3" t="s">
        <v>40</v>
      </c>
      <c r="D619" s="3"/>
      <c r="E619" s="3"/>
      <c r="F619" s="3"/>
      <c r="G619" s="3"/>
      <c r="H619" s="3"/>
      <c r="I619" s="3"/>
      <c r="J619" s="4">
        <v>531</v>
      </c>
      <c r="M619" s="39" t="s">
        <v>87</v>
      </c>
    </row>
    <row r="620" spans="1:14" s="13" customFormat="1" x14ac:dyDescent="0.25">
      <c r="A620" s="119"/>
      <c r="B620" s="5" t="s">
        <v>67</v>
      </c>
      <c r="C620" s="3" t="s">
        <v>66</v>
      </c>
      <c r="D620" s="3"/>
      <c r="E620" s="3"/>
      <c r="F620" s="3"/>
      <c r="G620" s="3"/>
      <c r="H620" s="3"/>
      <c r="I620" s="3"/>
      <c r="J620" s="4">
        <v>1211</v>
      </c>
    </row>
    <row r="621" spans="1:14" s="13" customFormat="1" x14ac:dyDescent="0.25">
      <c r="A621" s="120"/>
      <c r="B621" s="6" t="s">
        <v>41</v>
      </c>
      <c r="C621" s="7"/>
      <c r="D621" s="7"/>
      <c r="E621" s="7"/>
      <c r="F621" s="7"/>
      <c r="G621" s="7"/>
      <c r="H621" s="7"/>
      <c r="I621" s="7"/>
      <c r="J621" s="8">
        <f>SUM(J613:J620)</f>
        <v>4621</v>
      </c>
    </row>
    <row r="622" spans="1:14" s="13" customFormat="1" x14ac:dyDescent="0.25">
      <c r="A622" s="9" t="s">
        <v>43</v>
      </c>
      <c r="B622" s="10" t="s">
        <v>44</v>
      </c>
      <c r="C622" s="10"/>
      <c r="D622" s="10"/>
      <c r="E622" s="10"/>
      <c r="F622" s="10"/>
      <c r="G622" s="10"/>
      <c r="H622" s="11"/>
      <c r="I622" s="12"/>
      <c r="J622" s="8">
        <v>6691</v>
      </c>
    </row>
    <row r="623" spans="1:14" s="13" customFormat="1" x14ac:dyDescent="0.25">
      <c r="A623" s="41" t="s">
        <v>50</v>
      </c>
      <c r="B623" s="42"/>
      <c r="C623" s="42"/>
      <c r="D623" s="42"/>
      <c r="E623" s="42"/>
      <c r="F623" s="43"/>
      <c r="G623" s="44"/>
      <c r="H623" s="44"/>
      <c r="I623" s="44"/>
      <c r="J623" s="142">
        <f>SUM(J622+J621+J609)</f>
        <v>12771</v>
      </c>
    </row>
    <row r="624" spans="1:14" s="13" customFormat="1" x14ac:dyDescent="0.25">
      <c r="A624" s="45"/>
      <c r="B624" s="46" t="s">
        <v>51</v>
      </c>
      <c r="C624" s="47"/>
      <c r="D624" s="47"/>
      <c r="E624" s="47"/>
      <c r="F624" s="47"/>
      <c r="G624" s="48"/>
      <c r="H624" s="48"/>
      <c r="I624" s="48"/>
      <c r="J624" s="142"/>
    </row>
    <row r="625" spans="1:8" s="13" customFormat="1" x14ac:dyDescent="0.25">
      <c r="A625" s="49" t="s">
        <v>64</v>
      </c>
      <c r="B625" s="49"/>
      <c r="C625" s="49"/>
      <c r="D625" s="49"/>
      <c r="E625" s="49"/>
      <c r="F625" s="49"/>
      <c r="G625" s="49"/>
      <c r="H625" s="49"/>
    </row>
    <row r="626" spans="1:8" s="13" customFormat="1" x14ac:dyDescent="0.25">
      <c r="A626" s="50" t="s">
        <v>89</v>
      </c>
      <c r="B626" s="50"/>
      <c r="C626" s="50"/>
      <c r="D626" s="50"/>
      <c r="E626" s="50"/>
      <c r="F626" s="50"/>
      <c r="G626" s="50"/>
      <c r="H626" s="50"/>
    </row>
    <row r="627" spans="1:8" s="13" customFormat="1" x14ac:dyDescent="0.25">
      <c r="A627" s="50" t="s">
        <v>70</v>
      </c>
      <c r="B627" s="50"/>
      <c r="C627" s="50"/>
      <c r="D627" s="50"/>
      <c r="E627" s="50"/>
      <c r="F627" s="50"/>
      <c r="G627" s="50"/>
      <c r="H627" s="50"/>
    </row>
    <row r="628" spans="1:8" s="13" customFormat="1" x14ac:dyDescent="0.25">
      <c r="A628" s="50" t="s">
        <v>71</v>
      </c>
      <c r="B628" s="50"/>
      <c r="C628" s="50"/>
      <c r="D628" s="50"/>
      <c r="E628" s="50"/>
      <c r="F628" s="50"/>
      <c r="G628" s="50"/>
      <c r="H628" s="50"/>
    </row>
    <row r="629" spans="1:8" s="13" customFormat="1" x14ac:dyDescent="0.25">
      <c r="A629" s="50" t="s">
        <v>72</v>
      </c>
      <c r="B629" s="50"/>
      <c r="C629" s="50"/>
      <c r="D629" s="50"/>
      <c r="E629" s="50"/>
      <c r="F629" s="50"/>
      <c r="G629" s="50"/>
      <c r="H629" s="50"/>
    </row>
    <row r="630" spans="1:8" s="13" customFormat="1" x14ac:dyDescent="0.25"/>
    <row r="631" spans="1:8" s="13" customFormat="1" x14ac:dyDescent="0.25"/>
    <row r="632" spans="1:8" s="13" customFormat="1" x14ac:dyDescent="0.25"/>
    <row r="633" spans="1:8" s="13" customFormat="1" x14ac:dyDescent="0.25"/>
    <row r="634" spans="1:8" s="13" customFormat="1" x14ac:dyDescent="0.25"/>
    <row r="635" spans="1:8" s="13" customFormat="1" x14ac:dyDescent="0.25"/>
    <row r="636" spans="1:8" s="13" customFormat="1" x14ac:dyDescent="0.25"/>
    <row r="637" spans="1:8" s="13" customFormat="1" x14ac:dyDescent="0.25"/>
    <row r="638" spans="1:8" s="13" customFormat="1" x14ac:dyDescent="0.25"/>
    <row r="639" spans="1:8" s="13" customFormat="1" x14ac:dyDescent="0.25"/>
    <row r="640" spans="1:8" s="13" customFormat="1" x14ac:dyDescent="0.25"/>
    <row r="641" s="13" customFormat="1" x14ac:dyDescent="0.25"/>
    <row r="642" s="13" customFormat="1" x14ac:dyDescent="0.25"/>
    <row r="643" s="13" customFormat="1" x14ac:dyDescent="0.25"/>
    <row r="644" s="13" customFormat="1" x14ac:dyDescent="0.25"/>
    <row r="645" s="13" customFormat="1" x14ac:dyDescent="0.25"/>
    <row r="646" s="13" customFormat="1" x14ac:dyDescent="0.25"/>
    <row r="647" s="13" customFormat="1" x14ac:dyDescent="0.25"/>
    <row r="648" s="13" customFormat="1" x14ac:dyDescent="0.25"/>
    <row r="649" s="13" customFormat="1" x14ac:dyDescent="0.25"/>
    <row r="650" s="13" customFormat="1" x14ac:dyDescent="0.25"/>
    <row r="651" s="13" customFormat="1" x14ac:dyDescent="0.25"/>
    <row r="652" s="13" customFormat="1" x14ac:dyDescent="0.25"/>
    <row r="653" s="13" customFormat="1" x14ac:dyDescent="0.25"/>
    <row r="654" s="13" customFormat="1" x14ac:dyDescent="0.25"/>
    <row r="655" s="13" customFormat="1" x14ac:dyDescent="0.25"/>
    <row r="656" s="13" customFormat="1" x14ac:dyDescent="0.25"/>
    <row r="657" spans="1:13" s="13" customFormat="1" x14ac:dyDescent="0.25"/>
    <row r="658" spans="1:13" s="13" customFormat="1" x14ac:dyDescent="0.25">
      <c r="A658" s="123" t="s">
        <v>0</v>
      </c>
      <c r="B658" s="123"/>
      <c r="C658" s="123"/>
      <c r="D658" s="123"/>
      <c r="E658" s="123"/>
      <c r="F658" s="123"/>
      <c r="G658" s="123"/>
      <c r="H658" s="123"/>
      <c r="I658" s="123"/>
      <c r="J658" s="123"/>
    </row>
    <row r="659" spans="1:13" s="13" customFormat="1" x14ac:dyDescent="0.25">
      <c r="A659" s="123" t="s">
        <v>1</v>
      </c>
      <c r="B659" s="123"/>
      <c r="C659" s="123"/>
      <c r="D659" s="123"/>
      <c r="E659" s="123"/>
      <c r="F659" s="123"/>
      <c r="G659" s="123"/>
      <c r="H659" s="123"/>
      <c r="I659" s="123"/>
      <c r="J659" s="123"/>
    </row>
    <row r="660" spans="1:13" s="13" customFormat="1" x14ac:dyDescent="0.25">
      <c r="C660" s="14"/>
      <c r="D660" s="14"/>
      <c r="E660" s="14"/>
      <c r="F660" s="14"/>
      <c r="G660" s="14"/>
      <c r="H660" s="14"/>
      <c r="I660" s="14"/>
      <c r="J660" s="14"/>
    </row>
    <row r="661" spans="1:13" s="13" customFormat="1" x14ac:dyDescent="0.25">
      <c r="A661" s="13" t="s">
        <v>2</v>
      </c>
      <c r="C661" s="15" t="s">
        <v>4</v>
      </c>
      <c r="D661" s="13" t="s">
        <v>73</v>
      </c>
      <c r="G661" s="16" t="s">
        <v>75</v>
      </c>
    </row>
    <row r="662" spans="1:13" s="13" customFormat="1" x14ac:dyDescent="0.25">
      <c r="A662" s="13" t="s">
        <v>3</v>
      </c>
      <c r="C662" s="15" t="s">
        <v>4</v>
      </c>
      <c r="D662" s="13" t="s">
        <v>54</v>
      </c>
      <c r="G662" s="17" t="s">
        <v>76</v>
      </c>
    </row>
    <row r="663" spans="1:13" s="13" customFormat="1" x14ac:dyDescent="0.25">
      <c r="A663" s="13" t="s">
        <v>53</v>
      </c>
      <c r="C663" s="15" t="s">
        <v>4</v>
      </c>
      <c r="D663" s="18" t="s">
        <v>59</v>
      </c>
      <c r="G663" s="17" t="s">
        <v>85</v>
      </c>
      <c r="I663" s="13" t="s">
        <v>49</v>
      </c>
      <c r="J663" s="13">
        <v>2023</v>
      </c>
    </row>
    <row r="664" spans="1:13" s="13" customFormat="1" x14ac:dyDescent="0.25">
      <c r="M664" s="13" t="s">
        <v>86</v>
      </c>
    </row>
    <row r="665" spans="1:13" s="13" customFormat="1" x14ac:dyDescent="0.25">
      <c r="A665" s="143" t="s">
        <v>30</v>
      </c>
      <c r="B665" s="144" t="s">
        <v>5</v>
      </c>
      <c r="C665" s="145"/>
      <c r="D665" s="146"/>
      <c r="E665" s="134" t="s">
        <v>90</v>
      </c>
      <c r="F665" s="134"/>
      <c r="G665" s="134"/>
      <c r="H665" s="134"/>
      <c r="I665" s="134"/>
      <c r="J665" s="154" t="s">
        <v>45</v>
      </c>
    </row>
    <row r="666" spans="1:13" s="13" customFormat="1" x14ac:dyDescent="0.25">
      <c r="A666" s="143"/>
      <c r="B666" s="147"/>
      <c r="C666" s="148"/>
      <c r="D666" s="149"/>
      <c r="E666" s="134" t="s">
        <v>91</v>
      </c>
      <c r="F666" s="134"/>
      <c r="G666" s="136"/>
      <c r="H666" s="137" t="s">
        <v>8</v>
      </c>
      <c r="I666" s="137"/>
      <c r="J666" s="154"/>
    </row>
    <row r="667" spans="1:13" s="13" customFormat="1" ht="33.75" x14ac:dyDescent="0.25">
      <c r="A667" s="143"/>
      <c r="B667" s="150"/>
      <c r="C667" s="151"/>
      <c r="D667" s="152"/>
      <c r="E667" s="20" t="s">
        <v>52</v>
      </c>
      <c r="F667" s="21" t="s">
        <v>6</v>
      </c>
      <c r="G667" s="22" t="s">
        <v>7</v>
      </c>
      <c r="H667" s="23" t="s">
        <v>9</v>
      </c>
      <c r="I667" s="51" t="s">
        <v>10</v>
      </c>
      <c r="J667" s="154"/>
    </row>
    <row r="668" spans="1:13" s="13" customFormat="1" x14ac:dyDescent="0.25">
      <c r="A668" s="25" t="s">
        <v>11</v>
      </c>
      <c r="B668" s="160" t="s">
        <v>12</v>
      </c>
      <c r="C668" s="161"/>
      <c r="D668" s="162"/>
      <c r="E668" s="25" t="s">
        <v>13</v>
      </c>
      <c r="F668" s="25" t="s">
        <v>14</v>
      </c>
      <c r="G668" s="26" t="s">
        <v>15</v>
      </c>
      <c r="H668" s="25" t="s">
        <v>16</v>
      </c>
      <c r="I668" s="26" t="s">
        <v>17</v>
      </c>
      <c r="J668" s="25" t="s">
        <v>18</v>
      </c>
    </row>
    <row r="669" spans="1:13" s="13" customFormat="1" x14ac:dyDescent="0.25">
      <c r="A669" s="25" t="s">
        <v>42</v>
      </c>
      <c r="B669" s="112" t="s">
        <v>19</v>
      </c>
      <c r="C669" s="113"/>
      <c r="D669" s="114"/>
      <c r="E669" s="27"/>
      <c r="F669" s="28"/>
      <c r="G669" s="29"/>
      <c r="H669" s="28"/>
      <c r="I669" s="29"/>
      <c r="J669" s="30"/>
    </row>
    <row r="670" spans="1:13" s="13" customFormat="1" x14ac:dyDescent="0.25">
      <c r="A670" s="10" t="s">
        <v>32</v>
      </c>
      <c r="B670" s="115" t="s">
        <v>20</v>
      </c>
      <c r="C670" s="116"/>
      <c r="D670" s="117"/>
      <c r="E670" s="27"/>
      <c r="F670" s="28"/>
      <c r="G670" s="29"/>
      <c r="H670" s="28"/>
      <c r="I670" s="29"/>
      <c r="J670" s="30"/>
    </row>
    <row r="671" spans="1:13" s="13" customFormat="1" x14ac:dyDescent="0.25">
      <c r="A671" s="118"/>
      <c r="B671" s="2" t="s">
        <v>21</v>
      </c>
      <c r="C671" s="121" t="s">
        <v>25</v>
      </c>
      <c r="D671" s="122"/>
      <c r="E671" s="31">
        <v>0</v>
      </c>
      <c r="F671" s="4">
        <v>0</v>
      </c>
      <c r="G671" s="32">
        <v>0</v>
      </c>
      <c r="H671" s="4">
        <v>0</v>
      </c>
      <c r="I671" s="32">
        <v>0</v>
      </c>
      <c r="J671" s="4">
        <f>SUM(E671:I671)</f>
        <v>0</v>
      </c>
    </row>
    <row r="672" spans="1:13" s="13" customFormat="1" x14ac:dyDescent="0.25">
      <c r="A672" s="119"/>
      <c r="B672" s="2" t="s">
        <v>22</v>
      </c>
      <c r="C672" s="121" t="s">
        <v>26</v>
      </c>
      <c r="D672" s="122"/>
      <c r="E672" s="31">
        <v>47</v>
      </c>
      <c r="F672" s="4">
        <v>18</v>
      </c>
      <c r="G672" s="32">
        <v>3</v>
      </c>
      <c r="H672" s="4">
        <v>0</v>
      </c>
      <c r="I672" s="32">
        <v>328</v>
      </c>
      <c r="J672" s="4">
        <f>SUM(E672:I672)</f>
        <v>396</v>
      </c>
    </row>
    <row r="673" spans="1:14" s="13" customFormat="1" x14ac:dyDescent="0.25">
      <c r="A673" s="119"/>
      <c r="B673" s="2" t="s">
        <v>23</v>
      </c>
      <c r="C673" s="33" t="s">
        <v>27</v>
      </c>
      <c r="D673" s="33"/>
      <c r="E673" s="31">
        <v>0</v>
      </c>
      <c r="F673" s="4">
        <v>0</v>
      </c>
      <c r="G673" s="32">
        <v>0</v>
      </c>
      <c r="H673" s="4">
        <v>0</v>
      </c>
      <c r="I673" s="32">
        <v>0</v>
      </c>
      <c r="J673" s="4">
        <f>SUM(E673:I673)</f>
        <v>0</v>
      </c>
    </row>
    <row r="674" spans="1:14" s="13" customFormat="1" x14ac:dyDescent="0.25">
      <c r="A674" s="119"/>
      <c r="B674" s="2" t="s">
        <v>24</v>
      </c>
      <c r="C674" s="121" t="s">
        <v>28</v>
      </c>
      <c r="D674" s="122"/>
      <c r="E674" s="31">
        <v>0</v>
      </c>
      <c r="F674" s="4">
        <v>0</v>
      </c>
      <c r="G674" s="32">
        <v>0</v>
      </c>
      <c r="H674" s="4">
        <v>0</v>
      </c>
      <c r="I674" s="32">
        <v>0</v>
      </c>
      <c r="J674" s="4">
        <f>SUM(E674:I674)</f>
        <v>0</v>
      </c>
    </row>
    <row r="675" spans="1:14" s="13" customFormat="1" x14ac:dyDescent="0.25">
      <c r="A675" s="120"/>
      <c r="B675" s="10" t="s">
        <v>29</v>
      </c>
      <c r="C675" s="10"/>
      <c r="D675" s="10"/>
      <c r="E675" s="8">
        <f t="shared" ref="E675:J675" si="12">SUM(E671:E674)</f>
        <v>47</v>
      </c>
      <c r="F675" s="8">
        <f t="shared" si="12"/>
        <v>18</v>
      </c>
      <c r="G675" s="34">
        <f t="shared" si="12"/>
        <v>3</v>
      </c>
      <c r="H675" s="8">
        <f t="shared" si="12"/>
        <v>0</v>
      </c>
      <c r="I675" s="34">
        <f t="shared" si="12"/>
        <v>328</v>
      </c>
      <c r="J675" s="8">
        <f t="shared" si="12"/>
        <v>396</v>
      </c>
    </row>
    <row r="676" spans="1:14" s="13" customFormat="1" x14ac:dyDescent="0.25">
      <c r="A676" s="10" t="s">
        <v>30</v>
      </c>
      <c r="B676" s="157" t="s">
        <v>5</v>
      </c>
      <c r="C676" s="158"/>
      <c r="D676" s="158"/>
      <c r="E676" s="158"/>
      <c r="F676" s="158"/>
      <c r="G676" s="158"/>
      <c r="H676" s="158"/>
      <c r="I676" s="159"/>
      <c r="J676" s="35" t="s">
        <v>46</v>
      </c>
    </row>
    <row r="677" spans="1:14" s="13" customFormat="1" x14ac:dyDescent="0.25">
      <c r="A677" s="25" t="s">
        <v>11</v>
      </c>
      <c r="B677" s="26" t="s">
        <v>12</v>
      </c>
      <c r="C677" s="36"/>
      <c r="D677" s="36"/>
      <c r="E677" s="36"/>
      <c r="F677" s="36"/>
      <c r="G677" s="36"/>
      <c r="H677" s="36"/>
      <c r="I677" s="36"/>
      <c r="J677" s="25" t="s">
        <v>13</v>
      </c>
    </row>
    <row r="678" spans="1:14" s="13" customFormat="1" x14ac:dyDescent="0.25">
      <c r="A678" s="10" t="s">
        <v>31</v>
      </c>
      <c r="B678" s="37" t="s">
        <v>47</v>
      </c>
      <c r="C678" s="38"/>
      <c r="D678" s="38"/>
      <c r="E678" s="38"/>
      <c r="F678" s="38"/>
      <c r="G678" s="38"/>
      <c r="H678" s="38"/>
      <c r="I678" s="38"/>
      <c r="J678" s="30"/>
    </row>
    <row r="679" spans="1:14" s="13" customFormat="1" x14ac:dyDescent="0.25">
      <c r="A679" s="89"/>
      <c r="B679" s="2" t="s">
        <v>21</v>
      </c>
      <c r="C679" s="3" t="s">
        <v>36</v>
      </c>
      <c r="D679" s="3"/>
      <c r="E679" s="3"/>
      <c r="F679" s="3"/>
      <c r="G679" s="3"/>
      <c r="H679" s="3"/>
      <c r="I679" s="3"/>
      <c r="J679" s="4">
        <v>203</v>
      </c>
      <c r="M679" s="65"/>
    </row>
    <row r="680" spans="1:14" s="13" customFormat="1" x14ac:dyDescent="0.25">
      <c r="A680" s="118"/>
      <c r="B680" s="2" t="s">
        <v>22</v>
      </c>
      <c r="C680" s="3" t="s">
        <v>37</v>
      </c>
      <c r="D680" s="3"/>
      <c r="E680" s="3"/>
      <c r="F680" s="3"/>
      <c r="G680" s="3"/>
      <c r="H680" s="3"/>
      <c r="I680" s="3"/>
      <c r="J680" s="4">
        <v>822</v>
      </c>
      <c r="M680" s="64"/>
    </row>
    <row r="681" spans="1:14" s="13" customFormat="1" x14ac:dyDescent="0.25">
      <c r="A681" s="119"/>
      <c r="B681" s="5" t="s">
        <v>23</v>
      </c>
      <c r="C681" s="3" t="s">
        <v>38</v>
      </c>
      <c r="D681" s="3"/>
      <c r="E681" s="3"/>
      <c r="F681" s="3"/>
      <c r="G681" s="3"/>
      <c r="H681" s="3"/>
      <c r="I681" s="3"/>
      <c r="J681" s="4">
        <v>8383</v>
      </c>
      <c r="M681" s="65"/>
    </row>
    <row r="682" spans="1:14" s="13" customFormat="1" x14ac:dyDescent="0.25">
      <c r="A682" s="119"/>
      <c r="B682" s="5" t="s">
        <v>24</v>
      </c>
      <c r="C682" s="3" t="s">
        <v>68</v>
      </c>
      <c r="D682" s="3"/>
      <c r="E682" s="3"/>
      <c r="F682" s="3"/>
      <c r="G682" s="3"/>
      <c r="H682" s="3"/>
      <c r="I682" s="3"/>
      <c r="J682" s="4">
        <v>375</v>
      </c>
      <c r="M682" s="64"/>
      <c r="N682" s="40"/>
    </row>
    <row r="683" spans="1:14" s="13" customFormat="1" x14ac:dyDescent="0.25">
      <c r="A683" s="119"/>
      <c r="B683" s="5" t="s">
        <v>33</v>
      </c>
      <c r="C683" s="3" t="s">
        <v>39</v>
      </c>
      <c r="D683" s="3"/>
      <c r="E683" s="3"/>
      <c r="F683" s="3"/>
      <c r="G683" s="3"/>
      <c r="H683" s="3"/>
      <c r="I683" s="3"/>
      <c r="J683" s="4">
        <v>25</v>
      </c>
      <c r="M683" s="65"/>
    </row>
    <row r="684" spans="1:14" s="13" customFormat="1" x14ac:dyDescent="0.25">
      <c r="A684" s="119"/>
      <c r="B684" s="5" t="s">
        <v>34</v>
      </c>
      <c r="C684" s="3" t="s">
        <v>65</v>
      </c>
      <c r="D684" s="3"/>
      <c r="E684" s="3"/>
      <c r="F684" s="3"/>
      <c r="G684" s="3"/>
      <c r="H684" s="3"/>
      <c r="I684" s="3"/>
      <c r="J684" s="4">
        <v>300</v>
      </c>
    </row>
    <row r="685" spans="1:14" s="13" customFormat="1" x14ac:dyDescent="0.25">
      <c r="A685" s="119"/>
      <c r="B685" s="5" t="s">
        <v>35</v>
      </c>
      <c r="C685" s="3" t="s">
        <v>40</v>
      </c>
      <c r="D685" s="3"/>
      <c r="E685" s="3"/>
      <c r="F685" s="3"/>
      <c r="G685" s="3"/>
      <c r="H685" s="3"/>
      <c r="I685" s="3"/>
      <c r="J685" s="4">
        <v>150</v>
      </c>
    </row>
    <row r="686" spans="1:14" s="13" customFormat="1" x14ac:dyDescent="0.25">
      <c r="A686" s="119"/>
      <c r="B686" s="5" t="s">
        <v>67</v>
      </c>
      <c r="C686" s="3" t="s">
        <v>66</v>
      </c>
      <c r="D686" s="3"/>
      <c r="E686" s="3"/>
      <c r="F686" s="3"/>
      <c r="G686" s="3"/>
      <c r="H686" s="3"/>
      <c r="I686" s="3"/>
      <c r="J686" s="4">
        <v>165</v>
      </c>
    </row>
    <row r="687" spans="1:14" s="13" customFormat="1" x14ac:dyDescent="0.25">
      <c r="A687" s="120"/>
      <c r="B687" s="6" t="s">
        <v>41</v>
      </c>
      <c r="C687" s="7"/>
      <c r="D687" s="7"/>
      <c r="E687" s="7"/>
      <c r="F687" s="7"/>
      <c r="G687" s="7"/>
      <c r="H687" s="7"/>
      <c r="I687" s="7"/>
      <c r="J687" s="8">
        <f>SUM(J679:J686)</f>
        <v>10423</v>
      </c>
    </row>
    <row r="688" spans="1:14" s="13" customFormat="1" x14ac:dyDescent="0.25">
      <c r="A688" s="9" t="s">
        <v>43</v>
      </c>
      <c r="B688" s="10" t="s">
        <v>44</v>
      </c>
      <c r="C688" s="10"/>
      <c r="D688" s="10"/>
      <c r="E688" s="10"/>
      <c r="F688" s="10"/>
      <c r="G688" s="10"/>
      <c r="H688" s="11"/>
      <c r="I688" s="12"/>
      <c r="J688" s="8">
        <v>3332</v>
      </c>
    </row>
    <row r="689" spans="1:10" s="13" customFormat="1" x14ac:dyDescent="0.25">
      <c r="A689" s="41" t="s">
        <v>50</v>
      </c>
      <c r="B689" s="42"/>
      <c r="C689" s="42"/>
      <c r="D689" s="42"/>
      <c r="E689" s="42"/>
      <c r="F689" s="43"/>
      <c r="G689" s="44"/>
      <c r="H689" s="44"/>
      <c r="I689" s="44"/>
      <c r="J689" s="142">
        <f>SUM(J688+J687+J675)</f>
        <v>14151</v>
      </c>
    </row>
    <row r="690" spans="1:10" s="13" customFormat="1" x14ac:dyDescent="0.25">
      <c r="A690" s="45"/>
      <c r="B690" s="46" t="s">
        <v>51</v>
      </c>
      <c r="C690" s="47"/>
      <c r="D690" s="47"/>
      <c r="E690" s="47"/>
      <c r="F690" s="47"/>
      <c r="G690" s="48"/>
      <c r="H690" s="48"/>
      <c r="I690" s="48"/>
      <c r="J690" s="142"/>
    </row>
    <row r="691" spans="1:10" s="13" customFormat="1" x14ac:dyDescent="0.25">
      <c r="A691" s="49" t="s">
        <v>64</v>
      </c>
      <c r="B691" s="49"/>
      <c r="C691" s="49"/>
      <c r="D691" s="49"/>
      <c r="E691" s="49"/>
      <c r="F691" s="49"/>
      <c r="G691" s="49"/>
      <c r="H691" s="49"/>
    </row>
    <row r="692" spans="1:10" s="13" customFormat="1" x14ac:dyDescent="0.25">
      <c r="A692" s="50" t="s">
        <v>89</v>
      </c>
      <c r="B692" s="50"/>
      <c r="C692" s="50"/>
      <c r="D692" s="50"/>
      <c r="E692" s="50"/>
      <c r="F692" s="50"/>
      <c r="G692" s="50"/>
      <c r="H692" s="50"/>
    </row>
    <row r="693" spans="1:10" s="13" customFormat="1" x14ac:dyDescent="0.25">
      <c r="A693" s="50" t="s">
        <v>70</v>
      </c>
      <c r="B693" s="50"/>
      <c r="C693" s="50"/>
      <c r="D693" s="50"/>
      <c r="E693" s="50"/>
      <c r="F693" s="50"/>
      <c r="G693" s="50"/>
      <c r="H693" s="50"/>
    </row>
    <row r="694" spans="1:10" s="13" customFormat="1" x14ac:dyDescent="0.25">
      <c r="A694" s="50" t="s">
        <v>71</v>
      </c>
      <c r="B694" s="50"/>
      <c r="C694" s="50"/>
      <c r="D694" s="50"/>
      <c r="E694" s="50"/>
      <c r="F694" s="50"/>
      <c r="G694" s="50"/>
      <c r="H694" s="50"/>
    </row>
    <row r="695" spans="1:10" s="13" customFormat="1" x14ac:dyDescent="0.25">
      <c r="A695" s="50" t="s">
        <v>72</v>
      </c>
      <c r="B695" s="50"/>
      <c r="C695" s="50"/>
      <c r="D695" s="50"/>
      <c r="E695" s="50"/>
      <c r="F695" s="50"/>
      <c r="G695" s="50"/>
      <c r="H695" s="50"/>
    </row>
    <row r="696" spans="1:10" s="13" customFormat="1" x14ac:dyDescent="0.25"/>
    <row r="697" spans="1:10" s="13" customFormat="1" x14ac:dyDescent="0.25"/>
    <row r="698" spans="1:10" s="13" customFormat="1" x14ac:dyDescent="0.25"/>
    <row r="699" spans="1:10" s="13" customFormat="1" x14ac:dyDescent="0.25"/>
    <row r="700" spans="1:10" s="13" customFormat="1" x14ac:dyDescent="0.25"/>
    <row r="701" spans="1:10" s="13" customFormat="1" x14ac:dyDescent="0.25"/>
    <row r="702" spans="1:10" s="13" customFormat="1" x14ac:dyDescent="0.25"/>
    <row r="703" spans="1:10" s="13" customFormat="1" x14ac:dyDescent="0.25"/>
    <row r="704" spans="1:10" s="13" customFormat="1" x14ac:dyDescent="0.25"/>
    <row r="705" s="13" customFormat="1" x14ac:dyDescent="0.25"/>
    <row r="706" s="13" customFormat="1" x14ac:dyDescent="0.25"/>
    <row r="707" s="13" customFormat="1" x14ac:dyDescent="0.25"/>
    <row r="708" s="13" customFormat="1" x14ac:dyDescent="0.25"/>
    <row r="709" s="13" customFormat="1" x14ac:dyDescent="0.25"/>
    <row r="710" s="13" customFormat="1" x14ac:dyDescent="0.25"/>
    <row r="711" s="13" customFormat="1" x14ac:dyDescent="0.25"/>
    <row r="712" s="13" customFormat="1" x14ac:dyDescent="0.25"/>
    <row r="713" s="13" customFormat="1" x14ac:dyDescent="0.25"/>
    <row r="714" s="13" customFormat="1" x14ac:dyDescent="0.25"/>
    <row r="715" s="13" customFormat="1" x14ac:dyDescent="0.25"/>
    <row r="716" s="13" customFormat="1" x14ac:dyDescent="0.25"/>
    <row r="717" s="13" customFormat="1" x14ac:dyDescent="0.25"/>
    <row r="718" s="13" customFormat="1" x14ac:dyDescent="0.25"/>
    <row r="719" s="13" customFormat="1" x14ac:dyDescent="0.25"/>
    <row r="720" s="13" customFormat="1" x14ac:dyDescent="0.25"/>
    <row r="721" spans="1:10" s="13" customFormat="1" x14ac:dyDescent="0.25"/>
    <row r="722" spans="1:10" s="13" customFormat="1" x14ac:dyDescent="0.25"/>
    <row r="723" spans="1:10" s="13" customFormat="1" x14ac:dyDescent="0.25"/>
    <row r="724" spans="1:10" s="13" customFormat="1" x14ac:dyDescent="0.25">
      <c r="A724" s="123" t="s">
        <v>0</v>
      </c>
      <c r="B724" s="123"/>
      <c r="C724" s="123"/>
      <c r="D724" s="123"/>
      <c r="E724" s="123"/>
      <c r="F724" s="123"/>
      <c r="G724" s="123"/>
      <c r="H724" s="123"/>
      <c r="I724" s="123"/>
      <c r="J724" s="123"/>
    </row>
    <row r="725" spans="1:10" s="13" customFormat="1" x14ac:dyDescent="0.25">
      <c r="A725" s="123" t="s">
        <v>1</v>
      </c>
      <c r="B725" s="123"/>
      <c r="C725" s="123"/>
      <c r="D725" s="123"/>
      <c r="E725" s="123"/>
      <c r="F725" s="123"/>
      <c r="G725" s="123"/>
      <c r="H725" s="123"/>
      <c r="I725" s="123"/>
      <c r="J725" s="123"/>
    </row>
    <row r="726" spans="1:10" s="13" customFormat="1" x14ac:dyDescent="0.25">
      <c r="C726" s="14"/>
      <c r="D726" s="14"/>
      <c r="E726" s="14"/>
      <c r="F726" s="14"/>
      <c r="G726" s="14"/>
      <c r="H726" s="14"/>
      <c r="I726" s="14"/>
      <c r="J726" s="14"/>
    </row>
    <row r="727" spans="1:10" s="13" customFormat="1" x14ac:dyDescent="0.25">
      <c r="A727" s="13" t="s">
        <v>2</v>
      </c>
      <c r="C727" s="15" t="s">
        <v>4</v>
      </c>
      <c r="D727" s="13" t="s">
        <v>73</v>
      </c>
      <c r="G727" s="52">
        <v>63</v>
      </c>
    </row>
    <row r="728" spans="1:10" s="13" customFormat="1" x14ac:dyDescent="0.25">
      <c r="A728" s="13" t="s">
        <v>3</v>
      </c>
      <c r="C728" s="15" t="s">
        <v>4</v>
      </c>
      <c r="D728" s="13" t="s">
        <v>54</v>
      </c>
      <c r="G728" s="52">
        <v>10</v>
      </c>
    </row>
    <row r="729" spans="1:10" s="13" customFormat="1" x14ac:dyDescent="0.25">
      <c r="A729" s="13" t="s">
        <v>53</v>
      </c>
      <c r="C729" s="15" t="s">
        <v>4</v>
      </c>
      <c r="D729" s="18" t="s">
        <v>58</v>
      </c>
      <c r="G729" s="52" t="s">
        <v>74</v>
      </c>
      <c r="I729" s="13" t="s">
        <v>49</v>
      </c>
      <c r="J729" s="13">
        <v>2023</v>
      </c>
    </row>
    <row r="730" spans="1:10" s="13" customFormat="1" x14ac:dyDescent="0.25"/>
    <row r="731" spans="1:10" s="13" customFormat="1" x14ac:dyDescent="0.25">
      <c r="A731" s="143" t="s">
        <v>30</v>
      </c>
      <c r="B731" s="144" t="s">
        <v>5</v>
      </c>
      <c r="C731" s="145"/>
      <c r="D731" s="146"/>
      <c r="E731" s="134" t="s">
        <v>90</v>
      </c>
      <c r="F731" s="134"/>
      <c r="G731" s="134"/>
      <c r="H731" s="134"/>
      <c r="I731" s="134"/>
      <c r="J731" s="154" t="s">
        <v>45</v>
      </c>
    </row>
    <row r="732" spans="1:10" s="13" customFormat="1" x14ac:dyDescent="0.25">
      <c r="A732" s="143"/>
      <c r="B732" s="147"/>
      <c r="C732" s="148"/>
      <c r="D732" s="149"/>
      <c r="E732" s="134" t="s">
        <v>91</v>
      </c>
      <c r="F732" s="134"/>
      <c r="G732" s="136"/>
      <c r="H732" s="137" t="s">
        <v>8</v>
      </c>
      <c r="I732" s="137"/>
      <c r="J732" s="154"/>
    </row>
    <row r="733" spans="1:10" s="13" customFormat="1" ht="33.75" x14ac:dyDescent="0.25">
      <c r="A733" s="143"/>
      <c r="B733" s="150"/>
      <c r="C733" s="151"/>
      <c r="D733" s="152"/>
      <c r="E733" s="20" t="s">
        <v>52</v>
      </c>
      <c r="F733" s="21" t="s">
        <v>6</v>
      </c>
      <c r="G733" s="22" t="s">
        <v>7</v>
      </c>
      <c r="H733" s="23" t="s">
        <v>9</v>
      </c>
      <c r="I733" s="51" t="s">
        <v>10</v>
      </c>
      <c r="J733" s="154"/>
    </row>
    <row r="734" spans="1:10" s="13" customFormat="1" x14ac:dyDescent="0.25">
      <c r="A734" s="25" t="s">
        <v>11</v>
      </c>
      <c r="B734" s="160" t="s">
        <v>12</v>
      </c>
      <c r="C734" s="161"/>
      <c r="D734" s="162"/>
      <c r="E734" s="25" t="s">
        <v>13</v>
      </c>
      <c r="F734" s="25" t="s">
        <v>14</v>
      </c>
      <c r="G734" s="26" t="s">
        <v>15</v>
      </c>
      <c r="H734" s="25" t="s">
        <v>16</v>
      </c>
      <c r="I734" s="26" t="s">
        <v>17</v>
      </c>
      <c r="J734" s="25" t="s">
        <v>18</v>
      </c>
    </row>
    <row r="735" spans="1:10" s="13" customFormat="1" x14ac:dyDescent="0.25">
      <c r="A735" s="25" t="s">
        <v>42</v>
      </c>
      <c r="B735" s="112" t="s">
        <v>19</v>
      </c>
      <c r="C735" s="113"/>
      <c r="D735" s="114"/>
      <c r="E735" s="27"/>
      <c r="F735" s="28"/>
      <c r="G735" s="29"/>
      <c r="H735" s="28"/>
      <c r="I735" s="29"/>
      <c r="J735" s="30"/>
    </row>
    <row r="736" spans="1:10" s="13" customFormat="1" x14ac:dyDescent="0.25">
      <c r="A736" s="10" t="s">
        <v>32</v>
      </c>
      <c r="B736" s="115" t="s">
        <v>20</v>
      </c>
      <c r="C736" s="116"/>
      <c r="D736" s="117"/>
      <c r="E736" s="27"/>
      <c r="F736" s="28"/>
      <c r="G736" s="29"/>
      <c r="H736" s="28"/>
      <c r="I736" s="29"/>
      <c r="J736" s="30"/>
    </row>
    <row r="737" spans="1:15" s="13" customFormat="1" x14ac:dyDescent="0.25">
      <c r="A737" s="118"/>
      <c r="B737" s="2" t="s">
        <v>21</v>
      </c>
      <c r="C737" s="121" t="s">
        <v>25</v>
      </c>
      <c r="D737" s="122"/>
      <c r="E737" s="31">
        <v>0</v>
      </c>
      <c r="F737" s="4">
        <v>0</v>
      </c>
      <c r="G737" s="32">
        <v>0</v>
      </c>
      <c r="H737" s="4">
        <v>0</v>
      </c>
      <c r="I737" s="32">
        <v>0</v>
      </c>
      <c r="J737" s="4">
        <f>SUM(E737:I737)</f>
        <v>0</v>
      </c>
    </row>
    <row r="738" spans="1:15" s="13" customFormat="1" x14ac:dyDescent="0.25">
      <c r="A738" s="119"/>
      <c r="B738" s="2" t="s">
        <v>22</v>
      </c>
      <c r="C738" s="121" t="s">
        <v>26</v>
      </c>
      <c r="D738" s="122"/>
      <c r="E738" s="31">
        <v>37</v>
      </c>
      <c r="F738" s="4">
        <v>50</v>
      </c>
      <c r="G738" s="32">
        <v>6</v>
      </c>
      <c r="H738" s="4">
        <v>0</v>
      </c>
      <c r="I738" s="32">
        <v>291</v>
      </c>
      <c r="J738" s="4">
        <f>SUM(E738:I738)</f>
        <v>384</v>
      </c>
    </row>
    <row r="739" spans="1:15" s="13" customFormat="1" x14ac:dyDescent="0.25">
      <c r="A739" s="119"/>
      <c r="B739" s="2" t="s">
        <v>23</v>
      </c>
      <c r="C739" s="33" t="s">
        <v>27</v>
      </c>
      <c r="D739" s="33"/>
      <c r="E739" s="31">
        <v>0</v>
      </c>
      <c r="F739" s="4">
        <v>0</v>
      </c>
      <c r="G739" s="32">
        <v>0</v>
      </c>
      <c r="H739" s="4">
        <v>0</v>
      </c>
      <c r="I739" s="32">
        <v>0</v>
      </c>
      <c r="J739" s="4">
        <f>SUM(E739:I739)</f>
        <v>0</v>
      </c>
    </row>
    <row r="740" spans="1:15" s="13" customFormat="1" x14ac:dyDescent="0.25">
      <c r="A740" s="119"/>
      <c r="B740" s="2" t="s">
        <v>24</v>
      </c>
      <c r="C740" s="121" t="s">
        <v>28</v>
      </c>
      <c r="D740" s="122"/>
      <c r="E740" s="31">
        <v>0</v>
      </c>
      <c r="F740" s="4">
        <v>0</v>
      </c>
      <c r="G740" s="32">
        <v>0</v>
      </c>
      <c r="H740" s="4">
        <v>0</v>
      </c>
      <c r="I740" s="32">
        <v>0</v>
      </c>
      <c r="J740" s="4">
        <f>SUM(E740:I740)</f>
        <v>0</v>
      </c>
    </row>
    <row r="741" spans="1:15" s="13" customFormat="1" x14ac:dyDescent="0.25">
      <c r="A741" s="120"/>
      <c r="B741" s="10" t="s">
        <v>29</v>
      </c>
      <c r="C741" s="10"/>
      <c r="D741" s="10"/>
      <c r="E741" s="8">
        <f t="shared" ref="E741:J741" si="13">SUM(E737:E740)</f>
        <v>37</v>
      </c>
      <c r="F741" s="8">
        <f t="shared" si="13"/>
        <v>50</v>
      </c>
      <c r="G741" s="34">
        <f t="shared" si="13"/>
        <v>6</v>
      </c>
      <c r="H741" s="8">
        <f t="shared" si="13"/>
        <v>0</v>
      </c>
      <c r="I741" s="34">
        <f t="shared" si="13"/>
        <v>291</v>
      </c>
      <c r="J741" s="8">
        <f t="shared" si="13"/>
        <v>384</v>
      </c>
    </row>
    <row r="742" spans="1:15" s="13" customFormat="1" x14ac:dyDescent="0.25">
      <c r="A742" s="10" t="s">
        <v>30</v>
      </c>
      <c r="B742" s="157" t="s">
        <v>5</v>
      </c>
      <c r="C742" s="158"/>
      <c r="D742" s="158"/>
      <c r="E742" s="158"/>
      <c r="F742" s="158"/>
      <c r="G742" s="158"/>
      <c r="H742" s="158"/>
      <c r="I742" s="159"/>
      <c r="J742" s="35" t="s">
        <v>46</v>
      </c>
    </row>
    <row r="743" spans="1:15" s="13" customFormat="1" x14ac:dyDescent="0.25">
      <c r="A743" s="25" t="s">
        <v>11</v>
      </c>
      <c r="B743" s="26" t="s">
        <v>12</v>
      </c>
      <c r="C743" s="36"/>
      <c r="D743" s="36"/>
      <c r="E743" s="36"/>
      <c r="F743" s="36"/>
      <c r="G743" s="36"/>
      <c r="H743" s="36"/>
      <c r="I743" s="36"/>
      <c r="J743" s="25" t="s">
        <v>13</v>
      </c>
    </row>
    <row r="744" spans="1:15" s="13" customFormat="1" x14ac:dyDescent="0.25">
      <c r="A744" s="10" t="s">
        <v>31</v>
      </c>
      <c r="B744" s="37" t="s">
        <v>47</v>
      </c>
      <c r="C744" s="38"/>
      <c r="D744" s="38"/>
      <c r="E744" s="38"/>
      <c r="F744" s="38"/>
      <c r="G744" s="38"/>
      <c r="H744" s="38"/>
      <c r="I744" s="38"/>
      <c r="J744" s="30"/>
    </row>
    <row r="745" spans="1:15" s="13" customFormat="1" x14ac:dyDescent="0.25">
      <c r="A745" s="89"/>
      <c r="B745" s="2" t="s">
        <v>21</v>
      </c>
      <c r="C745" s="3" t="s">
        <v>36</v>
      </c>
      <c r="D745" s="3"/>
      <c r="E745" s="3"/>
      <c r="F745" s="3"/>
      <c r="G745" s="3"/>
      <c r="H745" s="3"/>
      <c r="I745" s="3"/>
      <c r="J745" s="4">
        <v>433</v>
      </c>
      <c r="M745" s="65"/>
      <c r="N745" s="13">
        <v>343</v>
      </c>
    </row>
    <row r="746" spans="1:15" s="13" customFormat="1" x14ac:dyDescent="0.25">
      <c r="A746" s="118"/>
      <c r="B746" s="2" t="s">
        <v>22</v>
      </c>
      <c r="C746" s="3" t="s">
        <v>37</v>
      </c>
      <c r="D746" s="3"/>
      <c r="E746" s="3"/>
      <c r="F746" s="3"/>
      <c r="G746" s="3"/>
      <c r="H746" s="3"/>
      <c r="I746" s="3"/>
      <c r="J746" s="4">
        <v>84</v>
      </c>
      <c r="L746" s="54"/>
      <c r="M746" s="65"/>
      <c r="N746" s="13">
        <v>84</v>
      </c>
    </row>
    <row r="747" spans="1:15" s="13" customFormat="1" x14ac:dyDescent="0.25">
      <c r="A747" s="119"/>
      <c r="B747" s="5" t="s">
        <v>23</v>
      </c>
      <c r="C747" s="3" t="s">
        <v>38</v>
      </c>
      <c r="D747" s="3"/>
      <c r="E747" s="3"/>
      <c r="F747" s="3"/>
      <c r="G747" s="3"/>
      <c r="H747" s="3"/>
      <c r="I747" s="3"/>
      <c r="J747" s="4">
        <v>5601</v>
      </c>
      <c r="M747" s="65"/>
      <c r="N747" s="13">
        <v>5601</v>
      </c>
    </row>
    <row r="748" spans="1:15" s="13" customFormat="1" x14ac:dyDescent="0.25">
      <c r="A748" s="119"/>
      <c r="B748" s="5" t="s">
        <v>24</v>
      </c>
      <c r="C748" s="3" t="s">
        <v>68</v>
      </c>
      <c r="D748" s="3"/>
      <c r="E748" s="3"/>
      <c r="F748" s="3"/>
      <c r="G748" s="3"/>
      <c r="H748" s="3"/>
      <c r="I748" s="3"/>
      <c r="J748" s="4">
        <v>341</v>
      </c>
      <c r="M748" s="65"/>
      <c r="N748" s="13">
        <v>341</v>
      </c>
      <c r="O748" s="40"/>
    </row>
    <row r="749" spans="1:15" s="13" customFormat="1" x14ac:dyDescent="0.25">
      <c r="A749" s="119"/>
      <c r="B749" s="5" t="s">
        <v>33</v>
      </c>
      <c r="C749" s="3" t="s">
        <v>39</v>
      </c>
      <c r="D749" s="3"/>
      <c r="E749" s="3"/>
      <c r="F749" s="3"/>
      <c r="G749" s="3"/>
      <c r="H749" s="3"/>
      <c r="I749" s="3"/>
      <c r="J749" s="4">
        <v>224</v>
      </c>
      <c r="N749" s="13">
        <v>224</v>
      </c>
    </row>
    <row r="750" spans="1:15" s="13" customFormat="1" x14ac:dyDescent="0.25">
      <c r="A750" s="119"/>
      <c r="B750" s="5" t="s">
        <v>34</v>
      </c>
      <c r="C750" s="3" t="s">
        <v>65</v>
      </c>
      <c r="D750" s="3"/>
      <c r="E750" s="3"/>
      <c r="F750" s="3"/>
      <c r="G750" s="3"/>
      <c r="H750" s="3"/>
      <c r="I750" s="3"/>
      <c r="J750" s="4">
        <v>7253</v>
      </c>
      <c r="N750" s="13">
        <v>1253</v>
      </c>
    </row>
    <row r="751" spans="1:15" s="13" customFormat="1" x14ac:dyDescent="0.25">
      <c r="A751" s="119"/>
      <c r="B751" s="5" t="s">
        <v>35</v>
      </c>
      <c r="C751" s="3" t="s">
        <v>40</v>
      </c>
      <c r="D751" s="3"/>
      <c r="E751" s="3"/>
      <c r="F751" s="3"/>
      <c r="G751" s="3"/>
      <c r="H751" s="3"/>
      <c r="I751" s="3"/>
      <c r="J751" s="4">
        <v>297</v>
      </c>
      <c r="N751" s="13">
        <v>297</v>
      </c>
    </row>
    <row r="752" spans="1:15" s="13" customFormat="1" x14ac:dyDescent="0.25">
      <c r="A752" s="119"/>
      <c r="B752" s="5" t="s">
        <v>67</v>
      </c>
      <c r="C752" s="3" t="s">
        <v>66</v>
      </c>
      <c r="D752" s="3"/>
      <c r="E752" s="3"/>
      <c r="F752" s="3"/>
      <c r="G752" s="3"/>
      <c r="H752" s="3"/>
      <c r="I752" s="3"/>
      <c r="J752" s="4">
        <v>1132</v>
      </c>
      <c r="N752" s="13">
        <v>1137</v>
      </c>
    </row>
    <row r="753" spans="1:14" s="13" customFormat="1" x14ac:dyDescent="0.25">
      <c r="A753" s="120"/>
      <c r="B753" s="6" t="s">
        <v>41</v>
      </c>
      <c r="C753" s="7"/>
      <c r="D753" s="7"/>
      <c r="E753" s="7"/>
      <c r="F753" s="7"/>
      <c r="G753" s="7"/>
      <c r="H753" s="7"/>
      <c r="I753" s="7"/>
      <c r="J753" s="8">
        <f>SUM(J745:J752)</f>
        <v>15365</v>
      </c>
      <c r="N753" s="13">
        <f>SUM(N745:N752)</f>
        <v>9280</v>
      </c>
    </row>
    <row r="754" spans="1:14" s="13" customFormat="1" x14ac:dyDescent="0.25">
      <c r="A754" s="9" t="s">
        <v>43</v>
      </c>
      <c r="B754" s="10" t="s">
        <v>44</v>
      </c>
      <c r="C754" s="10"/>
      <c r="D754" s="10"/>
      <c r="E754" s="10"/>
      <c r="F754" s="10"/>
      <c r="G754" s="10"/>
      <c r="H754" s="11"/>
      <c r="I754" s="12"/>
      <c r="J754" s="8">
        <v>14483</v>
      </c>
    </row>
    <row r="755" spans="1:14" s="13" customFormat="1" x14ac:dyDescent="0.25">
      <c r="A755" s="41" t="s">
        <v>50</v>
      </c>
      <c r="B755" s="42"/>
      <c r="C755" s="42"/>
      <c r="D755" s="42"/>
      <c r="E755" s="42"/>
      <c r="F755" s="43"/>
      <c r="G755" s="44"/>
      <c r="H755" s="44"/>
      <c r="I755" s="44"/>
      <c r="J755" s="142">
        <f>SUM(J754+J753+J741)</f>
        <v>30232</v>
      </c>
    </row>
    <row r="756" spans="1:14" s="13" customFormat="1" x14ac:dyDescent="0.25">
      <c r="A756" s="45"/>
      <c r="B756" s="46" t="s">
        <v>51</v>
      </c>
      <c r="C756" s="47"/>
      <c r="D756" s="47"/>
      <c r="E756" s="47"/>
      <c r="F756" s="47"/>
      <c r="G756" s="48"/>
      <c r="H756" s="48"/>
      <c r="I756" s="48"/>
      <c r="J756" s="142"/>
    </row>
    <row r="757" spans="1:14" s="13" customFormat="1" x14ac:dyDescent="0.25">
      <c r="A757" s="49" t="s">
        <v>64</v>
      </c>
      <c r="B757" s="49"/>
      <c r="C757" s="49"/>
      <c r="D757" s="49"/>
      <c r="E757" s="49"/>
      <c r="F757" s="49"/>
      <c r="G757" s="49"/>
      <c r="H757" s="49"/>
    </row>
    <row r="758" spans="1:14" s="13" customFormat="1" x14ac:dyDescent="0.25">
      <c r="A758" s="50" t="s">
        <v>89</v>
      </c>
      <c r="B758" s="50"/>
      <c r="C758" s="50"/>
      <c r="D758" s="50"/>
      <c r="E758" s="50"/>
      <c r="F758" s="50"/>
      <c r="G758" s="50"/>
      <c r="H758" s="50"/>
    </row>
    <row r="759" spans="1:14" s="13" customFormat="1" x14ac:dyDescent="0.25">
      <c r="A759" s="50" t="s">
        <v>70</v>
      </c>
      <c r="B759" s="50"/>
      <c r="C759" s="50"/>
      <c r="D759" s="50"/>
      <c r="E759" s="50"/>
      <c r="F759" s="50"/>
      <c r="G759" s="50"/>
      <c r="H759" s="50"/>
    </row>
    <row r="760" spans="1:14" s="13" customFormat="1" x14ac:dyDescent="0.25">
      <c r="A760" s="50" t="s">
        <v>71</v>
      </c>
      <c r="B760" s="50"/>
      <c r="C760" s="50"/>
      <c r="D760" s="50"/>
      <c r="E760" s="50"/>
      <c r="F760" s="50"/>
      <c r="G760" s="50"/>
      <c r="H760" s="50"/>
    </row>
    <row r="761" spans="1:14" s="13" customFormat="1" x14ac:dyDescent="0.25">
      <c r="A761" s="50" t="s">
        <v>72</v>
      </c>
      <c r="B761" s="50"/>
      <c r="C761" s="50"/>
      <c r="D761" s="50"/>
      <c r="E761" s="50"/>
      <c r="F761" s="50"/>
      <c r="G761" s="50"/>
      <c r="H761" s="50"/>
    </row>
    <row r="762" spans="1:14" s="13" customFormat="1" x14ac:dyDescent="0.25"/>
    <row r="763" spans="1:14" s="13" customFormat="1" x14ac:dyDescent="0.25"/>
    <row r="764" spans="1:14" s="13" customFormat="1" x14ac:dyDescent="0.25"/>
    <row r="765" spans="1:14" s="13" customFormat="1" x14ac:dyDescent="0.25"/>
    <row r="766" spans="1:14" s="13" customFormat="1" x14ac:dyDescent="0.25"/>
    <row r="767" spans="1:14" s="13" customFormat="1" x14ac:dyDescent="0.25"/>
    <row r="768" spans="1:14" s="13" customFormat="1" x14ac:dyDescent="0.25"/>
    <row r="769" s="13" customFormat="1" x14ac:dyDescent="0.25"/>
    <row r="770" s="13" customFormat="1" x14ac:dyDescent="0.25"/>
    <row r="771" s="13" customFormat="1" x14ac:dyDescent="0.25"/>
    <row r="772" s="13" customFormat="1" x14ac:dyDescent="0.25"/>
    <row r="773" s="13" customFormat="1" x14ac:dyDescent="0.25"/>
    <row r="774" s="13" customFormat="1" x14ac:dyDescent="0.25"/>
    <row r="775" s="13" customFormat="1" x14ac:dyDescent="0.25"/>
    <row r="776" s="13" customFormat="1" x14ac:dyDescent="0.25"/>
    <row r="777" s="13" customFormat="1" x14ac:dyDescent="0.25"/>
    <row r="778" s="13" customFormat="1" x14ac:dyDescent="0.25"/>
    <row r="779" s="13" customFormat="1" x14ac:dyDescent="0.25"/>
    <row r="780" s="13" customFormat="1" x14ac:dyDescent="0.25"/>
    <row r="781" s="13" customFormat="1" x14ac:dyDescent="0.25"/>
    <row r="782" s="13" customFormat="1" x14ac:dyDescent="0.25"/>
    <row r="783" s="13" customFormat="1" x14ac:dyDescent="0.25"/>
    <row r="784" s="13" customFormat="1" x14ac:dyDescent="0.25"/>
    <row r="785" spans="1:13" s="13" customFormat="1" x14ac:dyDescent="0.25"/>
    <row r="786" spans="1:13" s="13" customFormat="1" x14ac:dyDescent="0.25"/>
    <row r="787" spans="1:13" s="13" customFormat="1" x14ac:dyDescent="0.25"/>
    <row r="788" spans="1:13" s="13" customFormat="1" x14ac:dyDescent="0.25"/>
    <row r="789" spans="1:13" s="13" customFormat="1" x14ac:dyDescent="0.25"/>
    <row r="790" spans="1:13" s="13" customFormat="1" x14ac:dyDescent="0.25">
      <c r="A790" s="123" t="s">
        <v>0</v>
      </c>
      <c r="B790" s="123"/>
      <c r="C790" s="123"/>
      <c r="D790" s="123"/>
      <c r="E790" s="123"/>
      <c r="F790" s="123"/>
      <c r="G790" s="123"/>
      <c r="H790" s="123"/>
      <c r="I790" s="123"/>
      <c r="J790" s="123"/>
    </row>
    <row r="791" spans="1:13" s="13" customFormat="1" x14ac:dyDescent="0.25">
      <c r="A791" s="123" t="s">
        <v>1</v>
      </c>
      <c r="B791" s="123"/>
      <c r="C791" s="123"/>
      <c r="D791" s="123"/>
      <c r="E791" s="123"/>
      <c r="F791" s="123"/>
      <c r="G791" s="123"/>
      <c r="H791" s="123"/>
      <c r="I791" s="123"/>
      <c r="J791" s="123"/>
    </row>
    <row r="792" spans="1:13" s="13" customFormat="1" x14ac:dyDescent="0.25">
      <c r="C792" s="14"/>
      <c r="D792" s="14"/>
      <c r="E792" s="14"/>
      <c r="F792" s="14"/>
      <c r="G792" s="14"/>
      <c r="H792" s="14"/>
      <c r="I792" s="14"/>
      <c r="J792" s="14"/>
    </row>
    <row r="793" spans="1:13" s="13" customFormat="1" x14ac:dyDescent="0.25">
      <c r="A793" s="13" t="s">
        <v>2</v>
      </c>
      <c r="C793" s="15" t="s">
        <v>4</v>
      </c>
      <c r="D793" s="13" t="s">
        <v>73</v>
      </c>
      <c r="G793" s="52" t="s">
        <v>75</v>
      </c>
    </row>
    <row r="794" spans="1:13" s="13" customFormat="1" x14ac:dyDescent="0.25">
      <c r="A794" s="13" t="s">
        <v>3</v>
      </c>
      <c r="C794" s="15" t="s">
        <v>4</v>
      </c>
      <c r="D794" s="13" t="s">
        <v>54</v>
      </c>
      <c r="G794" s="52" t="s">
        <v>76</v>
      </c>
      <c r="M794" s="13" t="s">
        <v>86</v>
      </c>
    </row>
    <row r="795" spans="1:13" s="13" customFormat="1" x14ac:dyDescent="0.25">
      <c r="A795" s="13" t="s">
        <v>53</v>
      </c>
      <c r="C795" s="15" t="s">
        <v>4</v>
      </c>
      <c r="D795" s="18" t="s">
        <v>69</v>
      </c>
      <c r="G795" s="52" t="s">
        <v>77</v>
      </c>
      <c r="I795" s="13" t="s">
        <v>49</v>
      </c>
      <c r="J795" s="13">
        <v>2023</v>
      </c>
    </row>
    <row r="796" spans="1:13" s="13" customFormat="1" x14ac:dyDescent="0.25"/>
    <row r="797" spans="1:13" s="13" customFormat="1" x14ac:dyDescent="0.25">
      <c r="A797" s="143" t="s">
        <v>30</v>
      </c>
      <c r="B797" s="144" t="s">
        <v>5</v>
      </c>
      <c r="C797" s="145"/>
      <c r="D797" s="146"/>
      <c r="E797" s="134" t="s">
        <v>90</v>
      </c>
      <c r="F797" s="134"/>
      <c r="G797" s="134"/>
      <c r="H797" s="134"/>
      <c r="I797" s="134"/>
      <c r="J797" s="154" t="s">
        <v>45</v>
      </c>
    </row>
    <row r="798" spans="1:13" s="13" customFormat="1" x14ac:dyDescent="0.25">
      <c r="A798" s="143"/>
      <c r="B798" s="147"/>
      <c r="C798" s="148"/>
      <c r="D798" s="149"/>
      <c r="E798" s="134" t="s">
        <v>91</v>
      </c>
      <c r="F798" s="134"/>
      <c r="G798" s="136"/>
      <c r="H798" s="137" t="s">
        <v>8</v>
      </c>
      <c r="I798" s="137"/>
      <c r="J798" s="154"/>
    </row>
    <row r="799" spans="1:13" s="13" customFormat="1" ht="33.75" x14ac:dyDescent="0.25">
      <c r="A799" s="143"/>
      <c r="B799" s="150"/>
      <c r="C799" s="151"/>
      <c r="D799" s="152"/>
      <c r="E799" s="20" t="s">
        <v>52</v>
      </c>
      <c r="F799" s="21" t="s">
        <v>6</v>
      </c>
      <c r="G799" s="22" t="s">
        <v>7</v>
      </c>
      <c r="H799" s="23" t="s">
        <v>9</v>
      </c>
      <c r="I799" s="51" t="s">
        <v>10</v>
      </c>
      <c r="J799" s="154"/>
    </row>
    <row r="800" spans="1:13" s="13" customFormat="1" x14ac:dyDescent="0.25">
      <c r="A800" s="25" t="s">
        <v>11</v>
      </c>
      <c r="B800" s="160" t="s">
        <v>12</v>
      </c>
      <c r="C800" s="161"/>
      <c r="D800" s="162"/>
      <c r="E800" s="25" t="s">
        <v>13</v>
      </c>
      <c r="F800" s="25" t="s">
        <v>14</v>
      </c>
      <c r="G800" s="26" t="s">
        <v>15</v>
      </c>
      <c r="H800" s="25" t="s">
        <v>16</v>
      </c>
      <c r="I800" s="26" t="s">
        <v>17</v>
      </c>
      <c r="J800" s="25" t="s">
        <v>18</v>
      </c>
    </row>
    <row r="801" spans="1:14" s="13" customFormat="1" x14ac:dyDescent="0.25">
      <c r="A801" s="25" t="s">
        <v>42</v>
      </c>
      <c r="B801" s="112" t="s">
        <v>19</v>
      </c>
      <c r="C801" s="113"/>
      <c r="D801" s="114"/>
      <c r="E801" s="27"/>
      <c r="F801" s="28"/>
      <c r="G801" s="29"/>
      <c r="H801" s="28"/>
      <c r="I801" s="29"/>
      <c r="J801" s="30"/>
    </row>
    <row r="802" spans="1:14" s="13" customFormat="1" x14ac:dyDescent="0.25">
      <c r="A802" s="10" t="s">
        <v>32</v>
      </c>
      <c r="B802" s="115" t="s">
        <v>20</v>
      </c>
      <c r="C802" s="116"/>
      <c r="D802" s="117"/>
      <c r="E802" s="27"/>
      <c r="F802" s="28"/>
      <c r="G802" s="29"/>
      <c r="H802" s="28"/>
      <c r="I802" s="29"/>
      <c r="J802" s="30"/>
    </row>
    <row r="803" spans="1:14" s="13" customFormat="1" x14ac:dyDescent="0.25">
      <c r="A803" s="118"/>
      <c r="B803" s="2" t="s">
        <v>21</v>
      </c>
      <c r="C803" s="121" t="s">
        <v>25</v>
      </c>
      <c r="D803" s="122"/>
      <c r="E803" s="31">
        <v>0</v>
      </c>
      <c r="F803" s="4">
        <v>0</v>
      </c>
      <c r="G803" s="32">
        <v>0</v>
      </c>
      <c r="H803" s="4">
        <v>0</v>
      </c>
      <c r="I803" s="32">
        <v>0</v>
      </c>
      <c r="J803" s="4">
        <f>SUM(E803:I803)</f>
        <v>0</v>
      </c>
    </row>
    <row r="804" spans="1:14" s="13" customFormat="1" x14ac:dyDescent="0.25">
      <c r="A804" s="119"/>
      <c r="B804" s="2" t="s">
        <v>22</v>
      </c>
      <c r="C804" s="121" t="s">
        <v>26</v>
      </c>
      <c r="D804" s="122"/>
      <c r="E804" s="31">
        <v>2</v>
      </c>
      <c r="F804" s="4">
        <v>0</v>
      </c>
      <c r="G804" s="32">
        <v>0</v>
      </c>
      <c r="H804" s="4">
        <v>208</v>
      </c>
      <c r="I804" s="32">
        <v>60</v>
      </c>
      <c r="J804" s="4">
        <f>SUM(E804:I804)</f>
        <v>270</v>
      </c>
    </row>
    <row r="805" spans="1:14" s="13" customFormat="1" x14ac:dyDescent="0.25">
      <c r="A805" s="119"/>
      <c r="B805" s="2" t="s">
        <v>23</v>
      </c>
      <c r="C805" s="33" t="s">
        <v>27</v>
      </c>
      <c r="D805" s="33"/>
      <c r="E805" s="31">
        <v>0</v>
      </c>
      <c r="F805" s="4">
        <v>0</v>
      </c>
      <c r="G805" s="32">
        <v>0</v>
      </c>
      <c r="H805" s="4">
        <v>0</v>
      </c>
      <c r="I805" s="32">
        <v>0</v>
      </c>
      <c r="J805" s="4">
        <f>SUM(E805:I805)</f>
        <v>0</v>
      </c>
    </row>
    <row r="806" spans="1:14" s="13" customFormat="1" x14ac:dyDescent="0.25">
      <c r="A806" s="119"/>
      <c r="B806" s="2" t="s">
        <v>24</v>
      </c>
      <c r="C806" s="121" t="s">
        <v>28</v>
      </c>
      <c r="D806" s="122"/>
      <c r="E806" s="31">
        <v>0</v>
      </c>
      <c r="F806" s="4">
        <v>0</v>
      </c>
      <c r="G806" s="32">
        <v>0</v>
      </c>
      <c r="H806" s="4">
        <v>0</v>
      </c>
      <c r="I806" s="32">
        <v>0</v>
      </c>
      <c r="J806" s="4">
        <f>SUM(E806:I806)</f>
        <v>0</v>
      </c>
    </row>
    <row r="807" spans="1:14" s="13" customFormat="1" x14ac:dyDescent="0.25">
      <c r="A807" s="120"/>
      <c r="B807" s="10" t="s">
        <v>29</v>
      </c>
      <c r="C807" s="10"/>
      <c r="D807" s="10"/>
      <c r="E807" s="8">
        <f t="shared" ref="E807:J807" si="14">SUM(E803:E806)</f>
        <v>2</v>
      </c>
      <c r="F807" s="8">
        <f t="shared" si="14"/>
        <v>0</v>
      </c>
      <c r="G807" s="34">
        <f t="shared" si="14"/>
        <v>0</v>
      </c>
      <c r="H807" s="8">
        <f t="shared" si="14"/>
        <v>208</v>
      </c>
      <c r="I807" s="34">
        <f t="shared" si="14"/>
        <v>60</v>
      </c>
      <c r="J807" s="8">
        <f t="shared" si="14"/>
        <v>270</v>
      </c>
    </row>
    <row r="808" spans="1:14" s="13" customFormat="1" x14ac:dyDescent="0.25">
      <c r="A808" s="10" t="s">
        <v>30</v>
      </c>
      <c r="B808" s="157" t="s">
        <v>5</v>
      </c>
      <c r="C808" s="158"/>
      <c r="D808" s="158"/>
      <c r="E808" s="158"/>
      <c r="F808" s="158"/>
      <c r="G808" s="158"/>
      <c r="H808" s="158"/>
      <c r="I808" s="159"/>
      <c r="J808" s="35" t="s">
        <v>46</v>
      </c>
    </row>
    <row r="809" spans="1:14" s="13" customFormat="1" x14ac:dyDescent="0.25">
      <c r="A809" s="25" t="s">
        <v>11</v>
      </c>
      <c r="B809" s="26" t="s">
        <v>12</v>
      </c>
      <c r="C809" s="36"/>
      <c r="D809" s="36"/>
      <c r="E809" s="36"/>
      <c r="F809" s="36"/>
      <c r="G809" s="36"/>
      <c r="H809" s="36"/>
      <c r="I809" s="36"/>
      <c r="J809" s="25" t="s">
        <v>13</v>
      </c>
    </row>
    <row r="810" spans="1:14" s="13" customFormat="1" x14ac:dyDescent="0.25">
      <c r="A810" s="10" t="s">
        <v>31</v>
      </c>
      <c r="B810" s="37" t="s">
        <v>47</v>
      </c>
      <c r="C810" s="38"/>
      <c r="D810" s="38"/>
      <c r="E810" s="38"/>
      <c r="F810" s="38"/>
      <c r="G810" s="38"/>
      <c r="H810" s="38"/>
      <c r="I810" s="38"/>
      <c r="J810" s="30"/>
    </row>
    <row r="811" spans="1:14" s="13" customFormat="1" x14ac:dyDescent="0.25">
      <c r="A811" s="89"/>
      <c r="B811" s="2" t="s">
        <v>21</v>
      </c>
      <c r="C811" s="3" t="s">
        <v>36</v>
      </c>
      <c r="D811" s="3"/>
      <c r="E811" s="3"/>
      <c r="F811" s="3"/>
      <c r="G811" s="3"/>
      <c r="H811" s="3"/>
      <c r="I811" s="3"/>
      <c r="J811" s="4">
        <v>4674</v>
      </c>
    </row>
    <row r="812" spans="1:14" s="13" customFormat="1" x14ac:dyDescent="0.25">
      <c r="A812" s="118"/>
      <c r="B812" s="2" t="s">
        <v>22</v>
      </c>
      <c r="C812" s="3" t="s">
        <v>37</v>
      </c>
      <c r="D812" s="3"/>
      <c r="E812" s="3"/>
      <c r="F812" s="3"/>
      <c r="G812" s="3"/>
      <c r="H812" s="3"/>
      <c r="I812" s="3"/>
      <c r="J812" s="4">
        <v>1330</v>
      </c>
    </row>
    <row r="813" spans="1:14" s="13" customFormat="1" x14ac:dyDescent="0.25">
      <c r="A813" s="119"/>
      <c r="B813" s="5" t="s">
        <v>23</v>
      </c>
      <c r="C813" s="3" t="s">
        <v>38</v>
      </c>
      <c r="D813" s="3"/>
      <c r="E813" s="3"/>
      <c r="F813" s="3"/>
      <c r="G813" s="3"/>
      <c r="H813" s="3"/>
      <c r="I813" s="3"/>
      <c r="J813" s="4">
        <v>45267</v>
      </c>
      <c r="M813" s="54" t="s">
        <v>99</v>
      </c>
    </row>
    <row r="814" spans="1:14" s="13" customFormat="1" x14ac:dyDescent="0.25">
      <c r="A814" s="119"/>
      <c r="B814" s="5" t="s">
        <v>24</v>
      </c>
      <c r="C814" s="3" t="s">
        <v>68</v>
      </c>
      <c r="D814" s="3"/>
      <c r="E814" s="3"/>
      <c r="F814" s="3"/>
      <c r="G814" s="3"/>
      <c r="H814" s="3"/>
      <c r="I814" s="3"/>
      <c r="J814" s="4">
        <v>8188</v>
      </c>
      <c r="M814" s="54" t="s">
        <v>100</v>
      </c>
    </row>
    <row r="815" spans="1:14" s="13" customFormat="1" x14ac:dyDescent="0.25">
      <c r="A815" s="119"/>
      <c r="B815" s="5" t="s">
        <v>33</v>
      </c>
      <c r="C815" s="3" t="s">
        <v>39</v>
      </c>
      <c r="D815" s="3"/>
      <c r="E815" s="3"/>
      <c r="F815" s="3"/>
      <c r="G815" s="3"/>
      <c r="H815" s="3"/>
      <c r="I815" s="3"/>
      <c r="J815" s="4">
        <v>50</v>
      </c>
      <c r="M815" s="54"/>
    </row>
    <row r="816" spans="1:14" s="13" customFormat="1" x14ac:dyDescent="0.25">
      <c r="A816" s="119"/>
      <c r="B816" s="5" t="s">
        <v>34</v>
      </c>
      <c r="C816" s="3" t="s">
        <v>65</v>
      </c>
      <c r="D816" s="3"/>
      <c r="E816" s="3"/>
      <c r="F816" s="3"/>
      <c r="G816" s="3"/>
      <c r="H816" s="3"/>
      <c r="I816" s="3"/>
      <c r="J816" s="4">
        <v>15300</v>
      </c>
      <c r="N816" s="40"/>
    </row>
    <row r="817" spans="1:10" s="13" customFormat="1" x14ac:dyDescent="0.25">
      <c r="A817" s="119"/>
      <c r="B817" s="5" t="s">
        <v>35</v>
      </c>
      <c r="C817" s="3" t="s">
        <v>40</v>
      </c>
      <c r="D817" s="3"/>
      <c r="E817" s="3"/>
      <c r="F817" s="3"/>
      <c r="G817" s="3"/>
      <c r="H817" s="3"/>
      <c r="I817" s="3"/>
      <c r="J817" s="4">
        <v>31</v>
      </c>
    </row>
    <row r="818" spans="1:10" s="13" customFormat="1" x14ac:dyDescent="0.25">
      <c r="A818" s="119"/>
      <c r="B818" s="5" t="s">
        <v>67</v>
      </c>
      <c r="C818" s="3" t="s">
        <v>66</v>
      </c>
      <c r="D818" s="3"/>
      <c r="E818" s="3"/>
      <c r="F818" s="3"/>
      <c r="G818" s="3"/>
      <c r="H818" s="3"/>
      <c r="I818" s="3"/>
      <c r="J818" s="4">
        <v>46</v>
      </c>
    </row>
    <row r="819" spans="1:10" s="13" customFormat="1" x14ac:dyDescent="0.25">
      <c r="A819" s="120"/>
      <c r="B819" s="6" t="s">
        <v>41</v>
      </c>
      <c r="C819" s="7"/>
      <c r="D819" s="7"/>
      <c r="E819" s="7"/>
      <c r="F819" s="7"/>
      <c r="G819" s="7"/>
      <c r="H819" s="7"/>
      <c r="I819" s="7"/>
      <c r="J819" s="8">
        <f>SUM(J811:J818)</f>
        <v>74886</v>
      </c>
    </row>
    <row r="820" spans="1:10" s="13" customFormat="1" x14ac:dyDescent="0.25">
      <c r="A820" s="9" t="s">
        <v>43</v>
      </c>
      <c r="B820" s="10" t="s">
        <v>44</v>
      </c>
      <c r="C820" s="10"/>
      <c r="D820" s="10"/>
      <c r="E820" s="10"/>
      <c r="F820" s="10"/>
      <c r="G820" s="10"/>
      <c r="H820" s="11"/>
      <c r="I820" s="12"/>
      <c r="J820" s="8">
        <v>23616</v>
      </c>
    </row>
    <row r="821" spans="1:10" s="13" customFormat="1" x14ac:dyDescent="0.25">
      <c r="A821" s="41" t="s">
        <v>50</v>
      </c>
      <c r="B821" s="42"/>
      <c r="C821" s="42"/>
      <c r="D821" s="42"/>
      <c r="E821" s="42"/>
      <c r="F821" s="43"/>
      <c r="G821" s="44"/>
      <c r="H821" s="44"/>
      <c r="I821" s="44"/>
      <c r="J821" s="142">
        <f>SUM(J820+J819+J807)</f>
        <v>98772</v>
      </c>
    </row>
    <row r="822" spans="1:10" s="13" customFormat="1" x14ac:dyDescent="0.25">
      <c r="A822" s="45"/>
      <c r="B822" s="46" t="s">
        <v>51</v>
      </c>
      <c r="C822" s="47"/>
      <c r="D822" s="47"/>
      <c r="E822" s="47"/>
      <c r="F822" s="47"/>
      <c r="G822" s="48"/>
      <c r="H822" s="48"/>
      <c r="I822" s="48"/>
      <c r="J822" s="142"/>
    </row>
    <row r="823" spans="1:10" s="13" customFormat="1" x14ac:dyDescent="0.25">
      <c r="A823" s="49" t="s">
        <v>64</v>
      </c>
      <c r="B823" s="49"/>
      <c r="C823" s="49"/>
      <c r="D823" s="49"/>
      <c r="E823" s="49"/>
      <c r="F823" s="49"/>
      <c r="G823" s="49"/>
      <c r="H823" s="49"/>
    </row>
    <row r="824" spans="1:10" s="13" customFormat="1" x14ac:dyDescent="0.25">
      <c r="A824" s="50" t="s">
        <v>89</v>
      </c>
      <c r="B824" s="50"/>
      <c r="C824" s="50"/>
      <c r="D824" s="50"/>
      <c r="E824" s="50"/>
      <c r="F824" s="50"/>
      <c r="G824" s="50"/>
      <c r="H824" s="50"/>
    </row>
    <row r="825" spans="1:10" s="13" customFormat="1" x14ac:dyDescent="0.25">
      <c r="A825" s="50" t="s">
        <v>70</v>
      </c>
      <c r="B825" s="50"/>
      <c r="C825" s="50"/>
      <c r="D825" s="50"/>
      <c r="E825" s="50"/>
      <c r="F825" s="50"/>
      <c r="G825" s="50"/>
      <c r="H825" s="50"/>
    </row>
    <row r="826" spans="1:10" s="13" customFormat="1" x14ac:dyDescent="0.25">
      <c r="A826" s="50" t="s">
        <v>71</v>
      </c>
      <c r="B826" s="50"/>
      <c r="C826" s="50"/>
      <c r="D826" s="50"/>
      <c r="E826" s="50"/>
      <c r="F826" s="50"/>
      <c r="G826" s="50"/>
      <c r="H826" s="50"/>
    </row>
    <row r="827" spans="1:10" s="13" customFormat="1" x14ac:dyDescent="0.25">
      <c r="A827" s="50" t="s">
        <v>72</v>
      </c>
      <c r="B827" s="50"/>
      <c r="C827" s="50"/>
      <c r="D827" s="50"/>
      <c r="E827" s="50"/>
      <c r="F827" s="50"/>
      <c r="G827" s="50"/>
      <c r="H827" s="50"/>
    </row>
    <row r="828" spans="1:10" s="13" customFormat="1" x14ac:dyDescent="0.25"/>
    <row r="829" spans="1:10" s="13" customFormat="1" x14ac:dyDescent="0.25"/>
    <row r="830" spans="1:10" s="13" customFormat="1" x14ac:dyDescent="0.25"/>
    <row r="831" spans="1:10" s="13" customFormat="1" x14ac:dyDescent="0.25"/>
    <row r="832" spans="1:10" s="13" customFormat="1" x14ac:dyDescent="0.25"/>
    <row r="833" s="13" customFormat="1" x14ac:dyDescent="0.25"/>
    <row r="834" s="13" customFormat="1" x14ac:dyDescent="0.25"/>
    <row r="835" s="13" customFormat="1" x14ac:dyDescent="0.25"/>
    <row r="836" s="13" customFormat="1" x14ac:dyDescent="0.25"/>
    <row r="837" s="13" customFormat="1" x14ac:dyDescent="0.25"/>
    <row r="838" s="13" customFormat="1" x14ac:dyDescent="0.25"/>
    <row r="839" s="13" customFormat="1" x14ac:dyDescent="0.25"/>
    <row r="840" s="13" customFormat="1" x14ac:dyDescent="0.25"/>
    <row r="841" s="13" customFormat="1" x14ac:dyDescent="0.25"/>
    <row r="842" s="13" customFormat="1" x14ac:dyDescent="0.25"/>
    <row r="843" s="13" customFormat="1" x14ac:dyDescent="0.25"/>
    <row r="844" s="13" customFormat="1" x14ac:dyDescent="0.25"/>
    <row r="845" s="13" customFormat="1" x14ac:dyDescent="0.25"/>
    <row r="846" s="13" customFormat="1" x14ac:dyDescent="0.25"/>
    <row r="847" s="13" customFormat="1" x14ac:dyDescent="0.25"/>
    <row r="848" s="13" customFormat="1" x14ac:dyDescent="0.25"/>
    <row r="849" s="13" customFormat="1" x14ac:dyDescent="0.25"/>
    <row r="850" s="13" customFormat="1" x14ac:dyDescent="0.25"/>
    <row r="851" s="13" customFormat="1" x14ac:dyDescent="0.25"/>
    <row r="852" s="13" customFormat="1" x14ac:dyDescent="0.25"/>
    <row r="853" s="13" customFormat="1" x14ac:dyDescent="0.25"/>
    <row r="854" s="13" customFormat="1" x14ac:dyDescent="0.25"/>
    <row r="855" s="92" customFormat="1" x14ac:dyDescent="0.25"/>
    <row r="856" s="91" customFormat="1" x14ac:dyDescent="0.25"/>
    <row r="857" s="91" customFormat="1" x14ac:dyDescent="0.25"/>
  </sheetData>
  <mergeCells count="240">
    <mergeCell ref="B669:D669"/>
    <mergeCell ref="B670:D670"/>
    <mergeCell ref="A671:A675"/>
    <mergeCell ref="C671:D671"/>
    <mergeCell ref="C672:D672"/>
    <mergeCell ref="C674:D674"/>
    <mergeCell ref="B676:I676"/>
    <mergeCell ref="A680:A687"/>
    <mergeCell ref="J689:J690"/>
    <mergeCell ref="A658:J658"/>
    <mergeCell ref="A659:J659"/>
    <mergeCell ref="A665:A667"/>
    <mergeCell ref="B665:D667"/>
    <mergeCell ref="E665:I665"/>
    <mergeCell ref="J665:J667"/>
    <mergeCell ref="E666:G666"/>
    <mergeCell ref="H666:I666"/>
    <mergeCell ref="B668:D668"/>
    <mergeCell ref="B536:D536"/>
    <mergeCell ref="B537:D537"/>
    <mergeCell ref="B538:D538"/>
    <mergeCell ref="A539:A543"/>
    <mergeCell ref="C539:D539"/>
    <mergeCell ref="C540:D540"/>
    <mergeCell ref="C542:D542"/>
    <mergeCell ref="B544:I544"/>
    <mergeCell ref="A548:A555"/>
    <mergeCell ref="J491:J492"/>
    <mergeCell ref="A526:J526"/>
    <mergeCell ref="A527:J527"/>
    <mergeCell ref="A533:A535"/>
    <mergeCell ref="B533:D535"/>
    <mergeCell ref="E533:I533"/>
    <mergeCell ref="J533:J535"/>
    <mergeCell ref="E534:G534"/>
    <mergeCell ref="H534:I534"/>
    <mergeCell ref="B470:D470"/>
    <mergeCell ref="B471:D471"/>
    <mergeCell ref="B472:D472"/>
    <mergeCell ref="A473:A477"/>
    <mergeCell ref="C473:D473"/>
    <mergeCell ref="C474:D474"/>
    <mergeCell ref="C476:D476"/>
    <mergeCell ref="B478:I478"/>
    <mergeCell ref="A482:A489"/>
    <mergeCell ref="J425:J426"/>
    <mergeCell ref="A460:J460"/>
    <mergeCell ref="A461:J461"/>
    <mergeCell ref="A467:A469"/>
    <mergeCell ref="B467:D469"/>
    <mergeCell ref="E467:I467"/>
    <mergeCell ref="J467:J469"/>
    <mergeCell ref="E468:G468"/>
    <mergeCell ref="H468:I468"/>
    <mergeCell ref="B404:D404"/>
    <mergeCell ref="B405:D405"/>
    <mergeCell ref="B406:D406"/>
    <mergeCell ref="A407:A411"/>
    <mergeCell ref="C407:D407"/>
    <mergeCell ref="C408:D408"/>
    <mergeCell ref="C410:D410"/>
    <mergeCell ref="B412:I412"/>
    <mergeCell ref="A416:A423"/>
    <mergeCell ref="J359:J360"/>
    <mergeCell ref="A394:J394"/>
    <mergeCell ref="A395:J395"/>
    <mergeCell ref="A401:A403"/>
    <mergeCell ref="B401:D403"/>
    <mergeCell ref="E401:I401"/>
    <mergeCell ref="J401:J403"/>
    <mergeCell ref="E402:G402"/>
    <mergeCell ref="H402:I402"/>
    <mergeCell ref="B338:D338"/>
    <mergeCell ref="B339:D339"/>
    <mergeCell ref="B340:D340"/>
    <mergeCell ref="A341:A345"/>
    <mergeCell ref="C341:D341"/>
    <mergeCell ref="C342:D342"/>
    <mergeCell ref="C344:D344"/>
    <mergeCell ref="B346:I346"/>
    <mergeCell ref="A350:A357"/>
    <mergeCell ref="J293:J294"/>
    <mergeCell ref="A328:J328"/>
    <mergeCell ref="A329:J329"/>
    <mergeCell ref="A335:A337"/>
    <mergeCell ref="B335:D337"/>
    <mergeCell ref="E335:I335"/>
    <mergeCell ref="J335:J337"/>
    <mergeCell ref="E336:G336"/>
    <mergeCell ref="H336:I336"/>
    <mergeCell ref="B272:D272"/>
    <mergeCell ref="B273:D273"/>
    <mergeCell ref="B274:D274"/>
    <mergeCell ref="A275:A279"/>
    <mergeCell ref="C275:D275"/>
    <mergeCell ref="C276:D276"/>
    <mergeCell ref="C278:D278"/>
    <mergeCell ref="B280:I280"/>
    <mergeCell ref="A284:A291"/>
    <mergeCell ref="M161:N161"/>
    <mergeCell ref="J162:J163"/>
    <mergeCell ref="A262:J262"/>
    <mergeCell ref="A263:J263"/>
    <mergeCell ref="A269:A271"/>
    <mergeCell ref="B269:D271"/>
    <mergeCell ref="E269:I269"/>
    <mergeCell ref="J269:J271"/>
    <mergeCell ref="E270:G270"/>
    <mergeCell ref="H270:I270"/>
    <mergeCell ref="A209:A213"/>
    <mergeCell ref="C209:D209"/>
    <mergeCell ref="C210:D210"/>
    <mergeCell ref="C212:D212"/>
    <mergeCell ref="B143:D143"/>
    <mergeCell ref="A144:A148"/>
    <mergeCell ref="C144:D144"/>
    <mergeCell ref="C145:D145"/>
    <mergeCell ref="C147:D147"/>
    <mergeCell ref="M148:N148"/>
    <mergeCell ref="B149:I149"/>
    <mergeCell ref="A153:A160"/>
    <mergeCell ref="N153:N159"/>
    <mergeCell ref="A132:J132"/>
    <mergeCell ref="A138:A140"/>
    <mergeCell ref="B138:D140"/>
    <mergeCell ref="E138:I138"/>
    <mergeCell ref="J138:J140"/>
    <mergeCell ref="E139:G139"/>
    <mergeCell ref="H139:I139"/>
    <mergeCell ref="B141:D141"/>
    <mergeCell ref="B142:D142"/>
    <mergeCell ref="B808:I808"/>
    <mergeCell ref="B742:I742"/>
    <mergeCell ref="B610:I610"/>
    <mergeCell ref="B84:I84"/>
    <mergeCell ref="B800:D800"/>
    <mergeCell ref="B801:D801"/>
    <mergeCell ref="B802:D802"/>
    <mergeCell ref="A812:A819"/>
    <mergeCell ref="J821:J822"/>
    <mergeCell ref="A803:A807"/>
    <mergeCell ref="C803:D803"/>
    <mergeCell ref="C804:D804"/>
    <mergeCell ref="C806:D806"/>
    <mergeCell ref="A790:J790"/>
    <mergeCell ref="A791:J791"/>
    <mergeCell ref="A797:A799"/>
    <mergeCell ref="B797:D799"/>
    <mergeCell ref="E797:I797"/>
    <mergeCell ref="J797:J799"/>
    <mergeCell ref="E798:G798"/>
    <mergeCell ref="H798:I798"/>
    <mergeCell ref="A746:A753"/>
    <mergeCell ref="J755:J756"/>
    <mergeCell ref="B734:D734"/>
    <mergeCell ref="B735:D735"/>
    <mergeCell ref="B736:D736"/>
    <mergeCell ref="A737:A741"/>
    <mergeCell ref="C737:D737"/>
    <mergeCell ref="C738:D738"/>
    <mergeCell ref="C740:D740"/>
    <mergeCell ref="A724:J724"/>
    <mergeCell ref="A725:J725"/>
    <mergeCell ref="A731:A733"/>
    <mergeCell ref="B731:D733"/>
    <mergeCell ref="E731:I731"/>
    <mergeCell ref="J731:J733"/>
    <mergeCell ref="E732:G732"/>
    <mergeCell ref="H732:I732"/>
    <mergeCell ref="A614:A621"/>
    <mergeCell ref="J623:J624"/>
    <mergeCell ref="J557:J558"/>
    <mergeCell ref="B602:D602"/>
    <mergeCell ref="B603:D603"/>
    <mergeCell ref="B604:D604"/>
    <mergeCell ref="A605:A609"/>
    <mergeCell ref="C605:D605"/>
    <mergeCell ref="C606:D606"/>
    <mergeCell ref="C608:D608"/>
    <mergeCell ref="J97:J98"/>
    <mergeCell ref="A592:J592"/>
    <mergeCell ref="A593:J593"/>
    <mergeCell ref="A599:A601"/>
    <mergeCell ref="B599:D601"/>
    <mergeCell ref="E599:I599"/>
    <mergeCell ref="J599:J601"/>
    <mergeCell ref="E600:G600"/>
    <mergeCell ref="H600:I600"/>
    <mergeCell ref="A196:J196"/>
    <mergeCell ref="A197:J197"/>
    <mergeCell ref="A203:A205"/>
    <mergeCell ref="B203:D205"/>
    <mergeCell ref="E203:I203"/>
    <mergeCell ref="J203:J205"/>
    <mergeCell ref="E204:G204"/>
    <mergeCell ref="B214:I214"/>
    <mergeCell ref="A218:A225"/>
    <mergeCell ref="J227:J228"/>
    <mergeCell ref="H204:I204"/>
    <mergeCell ref="B206:D206"/>
    <mergeCell ref="B207:D207"/>
    <mergeCell ref="B208:D208"/>
    <mergeCell ref="A131:J131"/>
    <mergeCell ref="A1:J1"/>
    <mergeCell ref="A2:J2"/>
    <mergeCell ref="A8:A10"/>
    <mergeCell ref="B8:D10"/>
    <mergeCell ref="E8:I8"/>
    <mergeCell ref="J8:J10"/>
    <mergeCell ref="E9:G9"/>
    <mergeCell ref="H9:I9"/>
    <mergeCell ref="B76:D76"/>
    <mergeCell ref="A23:A30"/>
    <mergeCell ref="J32:J33"/>
    <mergeCell ref="A66:J66"/>
    <mergeCell ref="A67:J67"/>
    <mergeCell ref="A73:A75"/>
    <mergeCell ref="B73:D75"/>
    <mergeCell ref="E73:I73"/>
    <mergeCell ref="J73:J75"/>
    <mergeCell ref="E74:G74"/>
    <mergeCell ref="H74:I74"/>
    <mergeCell ref="B19:I19"/>
    <mergeCell ref="N88:N94"/>
    <mergeCell ref="M96:N96"/>
    <mergeCell ref="M83:N83"/>
    <mergeCell ref="B11:D11"/>
    <mergeCell ref="B12:D12"/>
    <mergeCell ref="B13:D13"/>
    <mergeCell ref="A14:A18"/>
    <mergeCell ref="C14:D14"/>
    <mergeCell ref="C15:D15"/>
    <mergeCell ref="C17:D17"/>
    <mergeCell ref="B77:D77"/>
    <mergeCell ref="B78:D78"/>
    <mergeCell ref="A79:A83"/>
    <mergeCell ref="C79:D79"/>
    <mergeCell ref="C80:D80"/>
    <mergeCell ref="C82:D82"/>
    <mergeCell ref="A88:A95"/>
  </mergeCells>
  <phoneticPr fontId="4" type="noConversion"/>
  <printOptions horizontalCentered="1"/>
  <pageMargins left="0.25" right="0.25" top="0.25" bottom="0.25" header="0.31496062992126" footer="0.31496062992126"/>
  <pageSetup paperSize="5" orientation="portrait" horizontalDpi="4294967294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Tanbu</vt:lpstr>
      <vt:lpstr>Tanbu!Print_Area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Asus</cp:lastModifiedBy>
  <cp:lastPrinted>2024-01-10T06:06:34Z</cp:lastPrinted>
  <dcterms:created xsi:type="dcterms:W3CDTF">2014-02-03T01:51:55Z</dcterms:created>
  <dcterms:modified xsi:type="dcterms:W3CDTF">2024-02-15T03:43:12Z</dcterms:modified>
</cp:coreProperties>
</file>