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426D1AA4-91B1-43F1-BD87-41C2ED5FA87F}" xr6:coauthVersionLast="45" xr6:coauthVersionMax="45" xr10:uidLastSave="{00000000-0000-0000-0000-000000000000}"/>
  <bookViews>
    <workbookView xWindow="-120" yWindow="-120" windowWidth="20640" windowHeight="11040" xr2:uid="{CE502F40-A3D7-41E6-B42A-F7F7E6A0E9B4}"/>
  </bookViews>
  <sheets>
    <sheet name="Data Penemuan &amp; PengobatTB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1" l="1"/>
  <c r="C19" i="1"/>
  <c r="E19" i="1" s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<sst xmlns="http://schemas.openxmlformats.org/spreadsheetml/2006/main" count="23" uniqueCount="23">
  <si>
    <t>Data Penemuan dan Pengobatan TBC menurut Unit Kerja</t>
  </si>
  <si>
    <t>NO</t>
  </si>
  <si>
    <t>UNIT KERJA</t>
  </si>
  <si>
    <t>Jumlah Penderita</t>
  </si>
  <si>
    <t>Yang diobati</t>
  </si>
  <si>
    <t>Persentase</t>
  </si>
  <si>
    <t>Perawatan Pagatan</t>
  </si>
  <si>
    <t>Pulau Tanjung</t>
  </si>
  <si>
    <t>Sebamban I</t>
  </si>
  <si>
    <t>Perawatan Satui</t>
  </si>
  <si>
    <t>Perawatan Sebamban II</t>
  </si>
  <si>
    <t>Perawatan Lasung</t>
  </si>
  <si>
    <t>Teluk Kepayang</t>
  </si>
  <si>
    <t>Giri Mulya</t>
  </si>
  <si>
    <t>Batulicin</t>
  </si>
  <si>
    <t>Karang Bintang</t>
  </si>
  <si>
    <t>Batulicin I</t>
  </si>
  <si>
    <t>Perawatan Simpang Empat</t>
  </si>
  <si>
    <t>Darul Azhar</t>
  </si>
  <si>
    <t>Mantewe</t>
  </si>
  <si>
    <t>RSUD dr. H. Andi Abdurrahman Noor</t>
  </si>
  <si>
    <t>RS Marina Permata</t>
  </si>
  <si>
    <t>Sumber Data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</si>
</sst>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scheme val="minor"/>
    </font>
    <font>
      <sz val="11"/>
      <color rgb="FF000000"/>
      <name val="Arial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10" fontId="1" fillId="0" borderId="5" xfId="0" applyNumberFormat="1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/>
    </xf>
    <xf numFmtId="10" fontId="1" fillId="0" borderId="5" xfId="0" applyNumberFormat="1" applyFont="1" applyBorder="1" applyAlignment="1">
      <alignment horizontal="center"/>
    </xf>
    <xf numFmtId="0" fontId="1" fillId="0" borderId="0" xfId="0" applyFont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5716-CEA9-41BB-AD47-EF5A497C2FB7}">
  <sheetPr>
    <tabColor rgb="FF00FF00"/>
    <outlinePr summaryBelow="0" summaryRight="0"/>
  </sheetPr>
  <dimension ref="A1:E22"/>
  <sheetViews>
    <sheetView tabSelected="1" workbookViewId="0">
      <selection sqref="A1:E1"/>
    </sheetView>
  </sheetViews>
  <sheetFormatPr defaultColWidth="14.42578125" defaultRowHeight="15" customHeight="1"/>
  <cols>
    <col min="1" max="1" width="6.140625" customWidth="1"/>
    <col min="2" max="2" width="35.85546875" customWidth="1"/>
    <col min="3" max="3" width="17.42578125" customWidth="1"/>
    <col min="4" max="4" width="12.5703125" customWidth="1"/>
    <col min="5" max="5" width="11.7109375" customWidth="1"/>
  </cols>
  <sheetData>
    <row r="1" spans="1:5" ht="30.75" customHeight="1">
      <c r="A1" s="1" t="s">
        <v>0</v>
      </c>
      <c r="B1" s="2"/>
      <c r="C1" s="2"/>
      <c r="D1" s="2"/>
      <c r="E1" s="3"/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7">
        <v>18</v>
      </c>
      <c r="D3" s="8">
        <v>13</v>
      </c>
      <c r="E3" s="9">
        <f t="shared" ref="E3:E11" si="0">D3/C3</f>
        <v>0.72222222222222221</v>
      </c>
    </row>
    <row r="4" spans="1:5">
      <c r="A4" s="6">
        <v>2</v>
      </c>
      <c r="B4" s="7" t="s">
        <v>7</v>
      </c>
      <c r="C4" s="7">
        <v>6</v>
      </c>
      <c r="D4" s="8">
        <v>6</v>
      </c>
      <c r="E4" s="9">
        <f t="shared" si="0"/>
        <v>1</v>
      </c>
    </row>
    <row r="5" spans="1:5">
      <c r="A5" s="6">
        <v>3</v>
      </c>
      <c r="B5" s="7" t="s">
        <v>8</v>
      </c>
      <c r="C5" s="7">
        <v>21</v>
      </c>
      <c r="D5" s="8">
        <v>21</v>
      </c>
      <c r="E5" s="9">
        <f t="shared" si="0"/>
        <v>1</v>
      </c>
    </row>
    <row r="6" spans="1:5">
      <c r="A6" s="6">
        <v>4</v>
      </c>
      <c r="B6" s="7" t="s">
        <v>9</v>
      </c>
      <c r="C6" s="7">
        <v>76</v>
      </c>
      <c r="D6" s="8">
        <v>72</v>
      </c>
      <c r="E6" s="9">
        <f t="shared" si="0"/>
        <v>0.94736842105263153</v>
      </c>
    </row>
    <row r="7" spans="1:5">
      <c r="A7" s="6">
        <v>5</v>
      </c>
      <c r="B7" s="7" t="s">
        <v>10</v>
      </c>
      <c r="C7" s="7">
        <v>68</v>
      </c>
      <c r="D7" s="8">
        <v>34</v>
      </c>
      <c r="E7" s="9">
        <f t="shared" si="0"/>
        <v>0.5</v>
      </c>
    </row>
    <row r="8" spans="1:5">
      <c r="A8" s="6">
        <v>6</v>
      </c>
      <c r="B8" s="7" t="s">
        <v>11</v>
      </c>
      <c r="C8" s="7">
        <v>9</v>
      </c>
      <c r="D8" s="8">
        <v>9</v>
      </c>
      <c r="E8" s="9">
        <f t="shared" si="0"/>
        <v>1</v>
      </c>
    </row>
    <row r="9" spans="1:5">
      <c r="A9" s="6">
        <v>7</v>
      </c>
      <c r="B9" s="7" t="s">
        <v>12</v>
      </c>
      <c r="C9" s="7">
        <v>4</v>
      </c>
      <c r="D9" s="8">
        <v>4</v>
      </c>
      <c r="E9" s="9">
        <f t="shared" si="0"/>
        <v>1</v>
      </c>
    </row>
    <row r="10" spans="1:5">
      <c r="A10" s="6">
        <v>8</v>
      </c>
      <c r="B10" s="7" t="s">
        <v>13</v>
      </c>
      <c r="C10" s="7">
        <v>6</v>
      </c>
      <c r="D10" s="8">
        <v>6</v>
      </c>
      <c r="E10" s="9">
        <f t="shared" si="0"/>
        <v>1</v>
      </c>
    </row>
    <row r="11" spans="1:5">
      <c r="A11" s="6">
        <v>9</v>
      </c>
      <c r="B11" s="7" t="s">
        <v>14</v>
      </c>
      <c r="C11" s="7">
        <v>11</v>
      </c>
      <c r="D11" s="8">
        <v>5</v>
      </c>
      <c r="E11" s="9">
        <f t="shared" si="0"/>
        <v>0.45454545454545453</v>
      </c>
    </row>
    <row r="12" spans="1:5">
      <c r="A12" s="6">
        <v>10</v>
      </c>
      <c r="B12" s="7" t="s">
        <v>15</v>
      </c>
      <c r="C12" s="7">
        <v>0</v>
      </c>
      <c r="D12" s="8">
        <v>0</v>
      </c>
      <c r="E12" s="9">
        <f>IFERROR(D12/C12,0)</f>
        <v>0</v>
      </c>
    </row>
    <row r="13" spans="1:5">
      <c r="A13" s="6">
        <v>11</v>
      </c>
      <c r="B13" s="7" t="s">
        <v>16</v>
      </c>
      <c r="C13" s="7">
        <v>6</v>
      </c>
      <c r="D13" s="8">
        <v>6</v>
      </c>
      <c r="E13" s="9">
        <f t="shared" ref="E13:E19" si="1">D13/C13</f>
        <v>1</v>
      </c>
    </row>
    <row r="14" spans="1:5">
      <c r="A14" s="6">
        <v>12</v>
      </c>
      <c r="B14" s="7" t="s">
        <v>17</v>
      </c>
      <c r="C14" s="7">
        <v>41</v>
      </c>
      <c r="D14" s="8">
        <v>41</v>
      </c>
      <c r="E14" s="9">
        <f t="shared" si="1"/>
        <v>1</v>
      </c>
    </row>
    <row r="15" spans="1:5">
      <c r="A15" s="6">
        <v>13</v>
      </c>
      <c r="B15" s="7" t="s">
        <v>18</v>
      </c>
      <c r="C15" s="7">
        <v>24</v>
      </c>
      <c r="D15" s="8">
        <v>20</v>
      </c>
      <c r="E15" s="9">
        <f t="shared" si="1"/>
        <v>0.83333333333333337</v>
      </c>
    </row>
    <row r="16" spans="1:5">
      <c r="A16" s="6">
        <v>14</v>
      </c>
      <c r="B16" s="7" t="s">
        <v>19</v>
      </c>
      <c r="C16" s="7">
        <v>3</v>
      </c>
      <c r="D16" s="8">
        <v>3</v>
      </c>
      <c r="E16" s="9">
        <f t="shared" si="1"/>
        <v>1</v>
      </c>
    </row>
    <row r="17" spans="1:5">
      <c r="A17" s="6">
        <v>15</v>
      </c>
      <c r="B17" s="10" t="s">
        <v>20</v>
      </c>
      <c r="C17" s="7">
        <v>268</v>
      </c>
      <c r="D17" s="8">
        <v>228</v>
      </c>
      <c r="E17" s="9">
        <f t="shared" si="1"/>
        <v>0.85074626865671643</v>
      </c>
    </row>
    <row r="18" spans="1:5">
      <c r="A18" s="6">
        <v>16</v>
      </c>
      <c r="B18" s="10" t="s">
        <v>21</v>
      </c>
      <c r="C18" s="8">
        <v>63</v>
      </c>
      <c r="D18" s="8">
        <v>42</v>
      </c>
      <c r="E18" s="9">
        <f t="shared" si="1"/>
        <v>0.66666666666666663</v>
      </c>
    </row>
    <row r="19" spans="1:5">
      <c r="A19" s="11">
        <v>2024</v>
      </c>
      <c r="B19" s="12"/>
      <c r="C19" s="5">
        <f t="shared" ref="C19:D19" si="2">SUM(C2:C18)</f>
        <v>624</v>
      </c>
      <c r="D19" s="5">
        <f t="shared" si="2"/>
        <v>510</v>
      </c>
      <c r="E19" s="9">
        <f t="shared" si="1"/>
        <v>0.81730769230769229</v>
      </c>
    </row>
    <row r="20" spans="1:5">
      <c r="A20" s="13">
        <v>2023</v>
      </c>
      <c r="B20" s="3"/>
      <c r="C20" s="5">
        <v>507</v>
      </c>
      <c r="D20" s="5">
        <v>507</v>
      </c>
      <c r="E20" s="14">
        <v>1</v>
      </c>
    </row>
    <row r="21" spans="1:5">
      <c r="A21" s="13">
        <v>2022</v>
      </c>
      <c r="B21" s="3"/>
      <c r="C21" s="5">
        <v>380</v>
      </c>
      <c r="D21" s="5">
        <v>380</v>
      </c>
      <c r="E21" s="5">
        <v>100</v>
      </c>
    </row>
    <row r="22" spans="1:5">
      <c r="A22" s="15" t="s">
        <v>22</v>
      </c>
      <c r="B22" s="16"/>
      <c r="C22" s="17"/>
      <c r="D22" s="17"/>
      <c r="E22" s="17"/>
    </row>
  </sheetData>
  <mergeCells count="5">
    <mergeCell ref="A1:E1"/>
    <mergeCell ref="A19:B19"/>
    <mergeCell ref="A20:B20"/>
    <mergeCell ref="A21:B21"/>
    <mergeCell ref="A22:B2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Penemuan &amp; PengobatTBC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2025-02-21T00:54:26Z</dcterms:created>
  <dcterms:modified xsi:type="dcterms:W3CDTF">2025-02-21T00:54:34Z</dcterms:modified>
</cp:coreProperties>
</file>