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Dinas Kesehatan\"/>
    </mc:Choice>
  </mc:AlternateContent>
  <xr:revisionPtr revIDLastSave="0" documentId="8_{1D6E1AB9-7411-4457-A751-87042E01F6C1}" xr6:coauthVersionLast="45" xr6:coauthVersionMax="45" xr10:uidLastSave="{00000000-0000-0000-0000-000000000000}"/>
  <bookViews>
    <workbookView xWindow="-120" yWindow="-120" windowWidth="20640" windowHeight="11040" xr2:uid="{EF3AED76-C4A3-4C57-BA71-7B5B8F232377}"/>
  </bookViews>
  <sheets>
    <sheet name="Data Diabet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7" i="1" l="1"/>
  <c r="C17" i="1"/>
  <c r="E17" i="1" s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<sst xmlns="http://schemas.openxmlformats.org/spreadsheetml/2006/main" count="21" uniqueCount="21">
  <si>
    <t>Data Diabetes Menurut Puskesmas</t>
  </si>
  <si>
    <t>No</t>
  </si>
  <si>
    <t>Puskesmas</t>
  </si>
  <si>
    <t>Jumlah Penderita Diabetes Militus usia 15 tahun keatas</t>
  </si>
  <si>
    <t>Jumlah yang terlayani</t>
  </si>
  <si>
    <t>Persentase</t>
  </si>
  <si>
    <t>Pagatan</t>
  </si>
  <si>
    <t>Pulau Tanjung</t>
  </si>
  <si>
    <t>Sebamban I</t>
  </si>
  <si>
    <t>Satui</t>
  </si>
  <si>
    <t>Sebamban II</t>
  </si>
  <si>
    <t>Lasung</t>
  </si>
  <si>
    <t>Teluk Kepayang</t>
  </si>
  <si>
    <t>Giri Mulya</t>
  </si>
  <si>
    <t>Batulicin</t>
  </si>
  <si>
    <t>Karang Bintang</t>
  </si>
  <si>
    <t>Batulicin I</t>
  </si>
  <si>
    <t>Simpang Empat</t>
  </si>
  <si>
    <t>Darul Azhar</t>
  </si>
  <si>
    <t>Mantewe</t>
  </si>
  <si>
    <t>Sumber Data Dinas Kesehatan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</si>
</sst>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scheme val="minor"/>
    </font>
    <font>
      <sz val="11"/>
      <color rgb="FF000000"/>
      <name val="Arial"/>
    </font>
    <font>
      <sz val="11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10" fontId="1" fillId="0" borderId="5" xfId="0" applyNumberFormat="1" applyFont="1" applyBorder="1" applyAlignment="1">
      <alignment horizontal="center"/>
    </xf>
    <xf numFmtId="3" fontId="1" fillId="0" borderId="5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E5456-9CA4-4B2C-B33A-BDB28B19B621}">
  <sheetPr>
    <tabColor rgb="FF00FF00"/>
    <outlinePr summaryBelow="0" summaryRight="0"/>
  </sheetPr>
  <dimension ref="A1:E20"/>
  <sheetViews>
    <sheetView tabSelected="1" workbookViewId="0">
      <selection sqref="A1:E1"/>
    </sheetView>
  </sheetViews>
  <sheetFormatPr defaultColWidth="14.42578125" defaultRowHeight="15" customHeight="1"/>
  <cols>
    <col min="1" max="1" width="6.28515625" customWidth="1"/>
    <col min="2" max="2" width="16" customWidth="1"/>
    <col min="3" max="3" width="31" customWidth="1"/>
  </cols>
  <sheetData>
    <row r="1" spans="1:5">
      <c r="A1" s="1" t="s">
        <v>0</v>
      </c>
      <c r="B1" s="2"/>
      <c r="C1" s="2"/>
      <c r="D1" s="2"/>
      <c r="E1" s="3"/>
    </row>
    <row r="2" spans="1:5" ht="33" customHeigh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>
      <c r="A3" s="6">
        <v>1</v>
      </c>
      <c r="B3" s="7" t="s">
        <v>6</v>
      </c>
      <c r="C3" s="8">
        <v>593</v>
      </c>
      <c r="D3" s="8">
        <v>663</v>
      </c>
      <c r="E3" s="9">
        <f t="shared" ref="E3:E17" si="0">D3/C3*100</f>
        <v>111.80438448566609</v>
      </c>
    </row>
    <row r="4" spans="1:5">
      <c r="A4" s="6">
        <v>2</v>
      </c>
      <c r="B4" s="7" t="s">
        <v>7</v>
      </c>
      <c r="C4" s="8">
        <v>266</v>
      </c>
      <c r="D4" s="8">
        <v>427</v>
      </c>
      <c r="E4" s="9">
        <f t="shared" si="0"/>
        <v>160.5263157894737</v>
      </c>
    </row>
    <row r="5" spans="1:5">
      <c r="A5" s="6">
        <v>3</v>
      </c>
      <c r="B5" s="7" t="s">
        <v>8</v>
      </c>
      <c r="C5" s="8">
        <v>441</v>
      </c>
      <c r="D5" s="8">
        <v>489</v>
      </c>
      <c r="E5" s="9">
        <f t="shared" si="0"/>
        <v>110.88435374149658</v>
      </c>
    </row>
    <row r="6" spans="1:5">
      <c r="A6" s="6">
        <v>4</v>
      </c>
      <c r="B6" s="7" t="s">
        <v>9</v>
      </c>
      <c r="C6" s="8">
        <v>949</v>
      </c>
      <c r="D6" s="8">
        <v>992</v>
      </c>
      <c r="E6" s="9">
        <f t="shared" si="0"/>
        <v>104.53108535300315</v>
      </c>
    </row>
    <row r="7" spans="1:5">
      <c r="A7" s="6">
        <v>5</v>
      </c>
      <c r="B7" s="7" t="s">
        <v>10</v>
      </c>
      <c r="C7" s="8">
        <v>390</v>
      </c>
      <c r="D7" s="8">
        <v>390</v>
      </c>
      <c r="E7" s="9">
        <f t="shared" si="0"/>
        <v>100</v>
      </c>
    </row>
    <row r="8" spans="1:5">
      <c r="A8" s="6">
        <v>6</v>
      </c>
      <c r="B8" s="7" t="s">
        <v>11</v>
      </c>
      <c r="C8" s="8">
        <v>215</v>
      </c>
      <c r="D8" s="8">
        <v>217</v>
      </c>
      <c r="E8" s="9">
        <f t="shared" si="0"/>
        <v>100.93023255813954</v>
      </c>
    </row>
    <row r="9" spans="1:5">
      <c r="A9" s="6">
        <v>7</v>
      </c>
      <c r="B9" s="7" t="s">
        <v>12</v>
      </c>
      <c r="C9" s="8">
        <v>164</v>
      </c>
      <c r="D9" s="8">
        <v>169</v>
      </c>
      <c r="E9" s="9">
        <f t="shared" si="0"/>
        <v>103.04878048780488</v>
      </c>
    </row>
    <row r="10" spans="1:5">
      <c r="A10" s="6">
        <v>8</v>
      </c>
      <c r="B10" s="7" t="s">
        <v>13</v>
      </c>
      <c r="C10" s="8">
        <v>183</v>
      </c>
      <c r="D10" s="8">
        <v>193</v>
      </c>
      <c r="E10" s="9">
        <f t="shared" si="0"/>
        <v>105.46448087431695</v>
      </c>
    </row>
    <row r="11" spans="1:5">
      <c r="A11" s="6">
        <v>9</v>
      </c>
      <c r="B11" s="7" t="s">
        <v>14</v>
      </c>
      <c r="C11" s="8">
        <v>374</v>
      </c>
      <c r="D11" s="8">
        <v>432</v>
      </c>
      <c r="E11" s="9">
        <f t="shared" si="0"/>
        <v>115.50802139037432</v>
      </c>
    </row>
    <row r="12" spans="1:5">
      <c r="A12" s="6">
        <v>10</v>
      </c>
      <c r="B12" s="7" t="s">
        <v>15</v>
      </c>
      <c r="C12" s="8">
        <v>156</v>
      </c>
      <c r="D12" s="8">
        <v>156</v>
      </c>
      <c r="E12" s="9">
        <f t="shared" si="0"/>
        <v>100</v>
      </c>
    </row>
    <row r="13" spans="1:5">
      <c r="A13" s="6">
        <v>11</v>
      </c>
      <c r="B13" s="7" t="s">
        <v>16</v>
      </c>
      <c r="C13" s="8">
        <v>202</v>
      </c>
      <c r="D13" s="8">
        <v>210</v>
      </c>
      <c r="E13" s="9">
        <f t="shared" si="0"/>
        <v>103.96039603960396</v>
      </c>
    </row>
    <row r="14" spans="1:5">
      <c r="A14" s="6">
        <v>12</v>
      </c>
      <c r="B14" s="7" t="s">
        <v>17</v>
      </c>
      <c r="C14" s="8">
        <v>877</v>
      </c>
      <c r="D14" s="8">
        <v>845</v>
      </c>
      <c r="E14" s="9">
        <f t="shared" si="0"/>
        <v>96.35119726339795</v>
      </c>
    </row>
    <row r="15" spans="1:5">
      <c r="A15" s="6">
        <v>13</v>
      </c>
      <c r="B15" s="7" t="s">
        <v>18</v>
      </c>
      <c r="C15" s="8">
        <v>539</v>
      </c>
      <c r="D15" s="8">
        <v>519</v>
      </c>
      <c r="E15" s="9">
        <f t="shared" si="0"/>
        <v>96.28942486085343</v>
      </c>
    </row>
    <row r="16" spans="1:5">
      <c r="A16" s="6">
        <v>14</v>
      </c>
      <c r="B16" s="7" t="s">
        <v>19</v>
      </c>
      <c r="C16" s="8">
        <v>433</v>
      </c>
      <c r="D16" s="8">
        <v>445</v>
      </c>
      <c r="E16" s="9">
        <f t="shared" si="0"/>
        <v>102.77136258660508</v>
      </c>
    </row>
    <row r="17" spans="1:5">
      <c r="A17" s="6"/>
      <c r="B17" s="8">
        <v>2024</v>
      </c>
      <c r="C17" s="8">
        <f t="shared" ref="C17:D17" si="1">SUM(C2:C16)</f>
        <v>5782</v>
      </c>
      <c r="D17" s="8">
        <f t="shared" si="1"/>
        <v>6147</v>
      </c>
      <c r="E17" s="9">
        <f t="shared" si="0"/>
        <v>106.31269456935317</v>
      </c>
    </row>
    <row r="18" spans="1:5">
      <c r="A18" s="1">
        <v>2023</v>
      </c>
      <c r="B18" s="3"/>
      <c r="C18" s="8">
        <v>5641</v>
      </c>
      <c r="D18" s="8">
        <v>5641</v>
      </c>
      <c r="E18" s="10">
        <v>1</v>
      </c>
    </row>
    <row r="19" spans="1:5">
      <c r="A19" s="1">
        <v>2022</v>
      </c>
      <c r="B19" s="3"/>
      <c r="C19" s="11">
        <v>5494079</v>
      </c>
      <c r="D19" s="8">
        <v>5908</v>
      </c>
      <c r="E19" s="11">
        <v>10753395</v>
      </c>
    </row>
    <row r="20" spans="1:5">
      <c r="A20" s="12" t="s">
        <v>20</v>
      </c>
      <c r="B20" s="13"/>
      <c r="C20" s="13"/>
      <c r="D20" s="14"/>
      <c r="E20" s="14"/>
    </row>
  </sheetData>
  <mergeCells count="4">
    <mergeCell ref="A1:E1"/>
    <mergeCell ref="A18:B18"/>
    <mergeCell ref="A19:B19"/>
    <mergeCell ref="A20:C20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Diabetes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2025-02-21T00:53:24Z</dcterms:created>
  <dcterms:modified xsi:type="dcterms:W3CDTF">2025-02-21T00:53:37Z</dcterms:modified>
</cp:coreProperties>
</file>